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windsor-my.sharepoint.com/personal/afleming_citywindsor_ca/Documents/"/>
    </mc:Choice>
  </mc:AlternateContent>
  <xr:revisionPtr revIDLastSave="0" documentId="8_{2AC946CC-F063-4A2B-A3CA-A7E80083913F}" xr6:coauthVersionLast="47" xr6:coauthVersionMax="47" xr10:uidLastSave="{00000000-0000-0000-0000-000000000000}"/>
  <workbookProtection lockStructure="1"/>
  <bookViews>
    <workbookView xWindow="-108" yWindow="-108" windowWidth="23256" windowHeight="14016" xr2:uid="{F131E277-6BE3-445B-8467-A79F92E7F662}"/>
  </bookViews>
  <sheets>
    <sheet name="Instructions" sheetId="1" r:id="rId1"/>
    <sheet name="Section 1" sheetId="2" r:id="rId2"/>
    <sheet name="Section 2" sheetId="3" r:id="rId3"/>
    <sheet name="Section 3" sheetId="4" r:id="rId4"/>
    <sheet name="Section 4" sheetId="5" r:id="rId5"/>
    <sheet name="Section 5" sheetId="6" r:id="rId6"/>
    <sheet name="Section 6" sheetId="7" r:id="rId7"/>
    <sheet name="Section 7" sheetId="8" r:id="rId8"/>
    <sheet name="Section 8" sheetId="9" r:id="rId9"/>
    <sheet name="Section 9" sheetId="10"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9" l="1"/>
  <c r="A3" i="8"/>
  <c r="F18" i="4"/>
  <c r="F17" i="4"/>
  <c r="F15" i="4"/>
  <c r="F16" i="4"/>
  <c r="F19" i="4"/>
  <c r="F14" i="4"/>
  <c r="A3" i="10"/>
  <c r="D43" i="9"/>
  <c r="C28" i="9"/>
  <c r="A3" i="4" l="1"/>
  <c r="D44" i="8"/>
  <c r="C29" i="8"/>
  <c r="A3" i="7"/>
  <c r="C49" i="4"/>
  <c r="C19" i="6"/>
  <c r="C16" i="6"/>
  <c r="A3" i="6"/>
  <c r="C10" i="5"/>
  <c r="A3" i="5"/>
  <c r="D40" i="4"/>
  <c r="E20" i="4"/>
  <c r="D20" i="4"/>
  <c r="C20" i="4"/>
  <c r="E10" i="4"/>
  <c r="A3" i="3"/>
  <c r="B10" i="2"/>
  <c r="A3" i="2"/>
  <c r="C20" i="6" l="1"/>
  <c r="F2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Kulinski, Agnes</author>
  </authors>
  <commentList>
    <comment ref="C13" authorId="0" shapeId="0" xr:uid="{DED279C6-4708-4756-A985-8AC483DD7719}">
      <text>
        <r>
          <rPr>
            <sz val="9"/>
            <color indexed="81"/>
            <rFont val="Tahoma"/>
            <family val="2"/>
          </rPr>
          <t xml:space="preserve">Enter your license/site’s total licensed capacity for each of the age groups below
</t>
        </r>
      </text>
    </comment>
    <comment ref="D13" authorId="0" shapeId="0" xr:uid="{815210CE-32BD-4A6D-9570-DC86A1473397}">
      <text>
        <r>
          <rPr>
            <sz val="9"/>
            <color indexed="81"/>
            <rFont val="Tahoma"/>
            <family val="2"/>
          </rPr>
          <t xml:space="preserve">Enter your license/site’s forecasted average annual operating capacity for each of the age groups below
</t>
        </r>
      </text>
    </comment>
    <comment ref="E13" authorId="0" shapeId="0" xr:uid="{D80EF6A7-D853-4E5E-9C2A-50666314EE98}">
      <text>
        <r>
          <rPr>
            <sz val="10"/>
            <color theme="1"/>
            <rFont val="Arial"/>
            <family val="2"/>
          </rPr>
          <t>Enter the total revised licensed capacity. If there is no change for this age group, enter the current licensed number.</t>
        </r>
      </text>
    </comment>
    <comment ref="C24" authorId="0" shapeId="0" xr:uid="{159874AF-1F0B-45C7-8871-F61680FC67F3}">
      <text>
        <r>
          <rPr>
            <sz val="9"/>
            <color indexed="81"/>
            <rFont val="Tahoma"/>
            <family val="2"/>
          </rPr>
          <t xml:space="preserve">Please enter the total number of hours the program operates per day. Do not enter start and end times (e.g., 8:00–17:00)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Kulinski, Agnes</author>
  </authors>
  <commentList>
    <comment ref="B13" authorId="0" shapeId="0" xr:uid="{EFDE8336-577E-4E99-A35F-0D59934A1D6F}">
      <text>
        <r>
          <rPr>
            <sz val="9"/>
            <color indexed="81"/>
            <rFont val="Tahoma"/>
            <family val="2"/>
          </rPr>
          <t xml:space="preserve">Funds available in bank accounts or on hand.
</t>
        </r>
      </text>
    </comment>
    <comment ref="B14" authorId="0" shapeId="0" xr:uid="{C592CC1B-37E5-4DB7-B8F4-B9B157611341}">
      <text>
        <r>
          <rPr>
            <sz val="9"/>
            <color indexed="81"/>
            <rFont val="Tahoma"/>
            <family val="2"/>
          </rPr>
          <t xml:space="preserve">Assets that can be used or converted to cash within one year (e.g., accounts receivable, prepaid expenses)
</t>
        </r>
      </text>
    </comment>
    <comment ref="B15" authorId="0" shapeId="0" xr:uid="{E0BBA646-BC3E-4ABA-919B-79D7A8412F5E}">
      <text>
        <r>
          <rPr>
            <sz val="9"/>
            <color indexed="81"/>
            <rFont val="Tahoma"/>
            <family val="2"/>
          </rPr>
          <t>Long-term items not expected to be converted to cash within one year (e.g., equipment, buildings, vehicles)</t>
        </r>
        <r>
          <rPr>
            <sz val="9"/>
            <color indexed="81"/>
            <rFont val="Tahoma"/>
            <family val="2"/>
          </rPr>
          <t xml:space="preserve">
</t>
        </r>
      </text>
    </comment>
    <comment ref="B17" authorId="0" shapeId="0" xr:uid="{D2AA069A-1DFA-4A79-B07B-DC237D92D0E7}">
      <text>
        <r>
          <rPr>
            <sz val="9"/>
            <color indexed="81"/>
            <rFont val="Tahoma"/>
            <family val="2"/>
          </rPr>
          <t>Debts or obligations due within one year (e.g., unpaid bills, short-term loans).</t>
        </r>
      </text>
    </comment>
    <comment ref="B18" authorId="0" shapeId="0" xr:uid="{1F0AFFC1-F211-44DB-A4EF-42D1BC794873}">
      <text>
        <r>
          <rPr>
            <sz val="9"/>
            <color indexed="81"/>
            <rFont val="Tahoma"/>
            <family val="2"/>
          </rPr>
          <t xml:space="preserve">Debts or obligations due after one year (e.g., long-term loans, mortgages).
</t>
        </r>
      </text>
    </comment>
    <comment ref="B25" authorId="0" shapeId="0" xr:uid="{8DF9C9CC-74FC-4EDC-8362-A50831A3CE68}">
      <text>
        <r>
          <rPr>
            <sz val="9"/>
            <color indexed="81"/>
            <rFont val="Tahoma"/>
            <family val="2"/>
          </rPr>
          <t>Program Staff Wages (RECE, assistants)
Non-Program Staff Wages (cooks, cleaners, admin)
Benefits (employer-paid CPP, EI, health/dental, etc.)
Wage Enhancement
CWELCC top-ups
Vacation and Statutory Pay
Training and Professional Development</t>
        </r>
      </text>
    </comment>
    <comment ref="B34" authorId="0" shapeId="0" xr:uid="{0D920932-D97D-4FE1-B608-3FC2FD54B6A6}">
      <text>
        <r>
          <rPr>
            <sz val="9"/>
            <color indexed="81"/>
            <rFont val="Tahoma"/>
            <family val="2"/>
          </rPr>
          <t>legal, audit, accounting</t>
        </r>
      </text>
    </comment>
  </commentList>
</comments>
</file>

<file path=xl/sharedStrings.xml><?xml version="1.0" encoding="utf-8"?>
<sst xmlns="http://schemas.openxmlformats.org/spreadsheetml/2006/main" count="249" uniqueCount="210">
  <si>
    <t>City of Windsor's CWELCC Directed Growth Expansion Application</t>
  </si>
  <si>
    <t>Application Instructions</t>
  </si>
  <si>
    <t>This Application form has been prepared for use by individuals or organizations seeking to participate in the City of Windsor's Directed Growth expansion plan for the Canada-Wide Early Learning and Child Care System (CWELCC) and seeking start-up grants to support the creation of new licensed full day spaces. Please ensure you have reviewed all instructed in the Application Overview document that was sent with this application form.</t>
  </si>
  <si>
    <t xml:space="preserve">All applications will be reviewed by the City of Windsor and assessed in combination with other key performance metrics as available, including service provider's history of meeting contractual obligations with the City of Windsor (e.g., timely submission of reports, use of required tools, and responsiveness to requests), previous expansion applications, history of funding recoveries, data related to access and inclusion, and licencing data (e.g., licence tier, non-compliance score, and serious occurrences). </t>
  </si>
  <si>
    <r>
      <t>All applicants seeking to participate in the City of Windsor's Licensed Child Care Directed Growth expansion plan will be required to participate in the CWELCC system and have a signed Purchase of Service Agreement with the City of Windsor.</t>
    </r>
    <r>
      <rPr>
        <sz val="12"/>
        <color rgb="FFFF5D4A"/>
        <rFont val="Arial"/>
        <family val="2"/>
      </rPr>
      <t xml:space="preserve"> </t>
    </r>
  </si>
  <si>
    <r>
      <t xml:space="preserve">Please review the application form in full, and complete all sections, coloured in </t>
    </r>
    <r>
      <rPr>
        <b/>
        <sz val="12"/>
        <color theme="6"/>
        <rFont val="Arial"/>
        <family val="2"/>
      </rPr>
      <t>green</t>
    </r>
    <r>
      <rPr>
        <b/>
        <sz val="12"/>
        <color rgb="FF003056"/>
        <rFont val="Arial"/>
        <family val="2"/>
      </rPr>
      <t xml:space="preserve">.  Failure to submit a completed application will result in delays in processing your request.  Reference the section completion status at the top of each section before moving onto the next section. </t>
    </r>
  </si>
  <si>
    <t xml:space="preserve">Once your application has been reviewed in full by the City of Windsor, a decision will be made and communicated to you in writing, along with next steps, if applicable. You may be contacted for additional information if required to make a determination for your application. </t>
  </si>
  <si>
    <t xml:space="preserve">Important Note:  The City of Windsor does not guarantee approval of applications into the CWELCC system. All applications are subject to review and funding availability. </t>
  </si>
  <si>
    <t>Section 1: Application Introduction</t>
  </si>
  <si>
    <t>Application Date:</t>
  </si>
  <si>
    <t>Please choose the best statement for your licensing status:</t>
  </si>
  <si>
    <r>
      <rPr>
        <b/>
        <sz val="11"/>
        <color rgb="FFFF5D4A"/>
        <rFont val="Trebuchet MS"/>
        <family val="2"/>
      </rPr>
      <t>Please note</t>
    </r>
    <r>
      <rPr>
        <b/>
        <sz val="11"/>
        <color rgb="FF003056"/>
        <rFont val="Trebuchet MS"/>
        <family val="2"/>
      </rPr>
      <t xml:space="preserve">: to access start-up grant funding, applicants must commit to:
- Participate in the CWELCC system for the remainder of the current CWELCC agreement (March 31, 2026);
- Spend the start-up grant within two years from the date the service agreement between the applicant and City of Windsor is executed.
- Prioritize the creation of and access to new licensed full day spaces for children 0 to 4 years in communities with vulnerable children and children from diverse populations, including, but not limited to, children living in low-income families, children with disabilities and children needing enhanced or individual supports, Indigenous children, Black and other racialized children, children of newcomers to Canada, and official language minorities. </t>
    </r>
  </si>
  <si>
    <t>DATA VALIDATION TABLE</t>
  </si>
  <si>
    <t>Column1</t>
  </si>
  <si>
    <t>Existing Windsor-Essex County CWELCC Licensee - Expanding Capacity at Existing Site</t>
  </si>
  <si>
    <t>Existing Windsor-Essex County CWELCC Licensee - Opening New Site</t>
  </si>
  <si>
    <t>Existing Windsor-Essex County CWELCC Home Child Care Agency - Adding More Homes</t>
  </si>
  <si>
    <t>New Child Care Provider in Windsor-Essex County</t>
  </si>
  <si>
    <t>New Home Child Care Agency in Windsor-Essex County</t>
  </si>
  <si>
    <t>Yes</t>
  </si>
  <si>
    <t>No</t>
  </si>
  <si>
    <t>Section 2: Child Care Head Office (Licensee) Information</t>
  </si>
  <si>
    <t>Licensee/Head Office Name:</t>
  </si>
  <si>
    <t>Head Office Street Address:</t>
  </si>
  <si>
    <t>Head Office City:</t>
  </si>
  <si>
    <t>Head Office Phone:</t>
  </si>
  <si>
    <t>Head Office Email:</t>
  </si>
  <si>
    <t>Head Office Contact Name:</t>
  </si>
  <si>
    <t>Contacts Position:</t>
  </si>
  <si>
    <t>Contact Phone:</t>
  </si>
  <si>
    <t>Contact Email:</t>
  </si>
  <si>
    <t>Type of License:</t>
  </si>
  <si>
    <t>Auspice:</t>
  </si>
  <si>
    <t>Data Validation Fields</t>
  </si>
  <si>
    <t>Corporation</t>
  </si>
  <si>
    <t>Individual</t>
  </si>
  <si>
    <t>Not-For-Profit</t>
  </si>
  <si>
    <t>For-Profit</t>
  </si>
  <si>
    <t>Section 3: Proposed Child Care Centre (Site) Information</t>
  </si>
  <si>
    <t>Child Care Centre (Site) Name:</t>
  </si>
  <si>
    <t>Child Care Centre (Site) Address:</t>
  </si>
  <si>
    <t>Priority Neighbourhood of Proposed New/Expanded Site:</t>
  </si>
  <si>
    <t>If not a Priority Neighbourhood, please indicate another location:</t>
  </si>
  <si>
    <t>Proposed New License Operation Date:</t>
  </si>
  <si>
    <t>Program Language:</t>
  </si>
  <si>
    <t>Proposed Net New Licensed Spaces:</t>
  </si>
  <si>
    <t>Age Group </t>
  </si>
  <si>
    <r>
      <t xml:space="preserve">Current Licensed Capacity
</t>
    </r>
    <r>
      <rPr>
        <b/>
        <sz val="10"/>
        <color rgb="FF003056"/>
        <rFont val="Trebuchet MS"/>
        <family val="2"/>
      </rPr>
      <t>(Enter 0 if no existing licensed capacity)</t>
    </r>
  </si>
  <si>
    <r>
      <t xml:space="preserve">Current Operating Capacity*
</t>
    </r>
    <r>
      <rPr>
        <b/>
        <sz val="10"/>
        <color rgb="FF003056"/>
        <rFont val="Trebuchet MS"/>
        <family val="2"/>
      </rPr>
      <t>(Enter 0 if no existing licensed capacity)</t>
    </r>
  </si>
  <si>
    <r>
      <t xml:space="preserve">Expanded Licensed Capacity
</t>
    </r>
    <r>
      <rPr>
        <b/>
        <sz val="10"/>
        <color rgb="FF003056"/>
        <rFont val="Trebuchet MS"/>
        <family val="2"/>
      </rPr>
      <t>(where there is a revision to existing or new licence, 0 if no spaces)</t>
    </r>
  </si>
  <si>
    <t>Net New CWELCC Eligible Spaces </t>
  </si>
  <si>
    <t>Infant (&gt;18m) </t>
  </si>
  <si>
    <t xml:space="preserve">Toddler (18m - 29m) </t>
  </si>
  <si>
    <t xml:space="preserve">Preschool (30m - 5y) </t>
  </si>
  <si>
    <t>Kindergarten** (44m - 7y) </t>
  </si>
  <si>
    <t xml:space="preserve">School Age** (68m to 13 y) </t>
  </si>
  <si>
    <t>Family Age Grouping </t>
  </si>
  <si>
    <t>Total </t>
  </si>
  <si>
    <t xml:space="preserve">*Operating Capacity = Maximum number of children you can serve based on staffing levels and child ratios (cannot be more than licensed capacity) 
**CWELCC supports are applicable to children aged 0-6 years.  For kindergarten age grouping, CWELCC supports are applicable to before and after programs only counted at 50%.  CWELCC supports are not applicable for school age spaces. </t>
  </si>
  <si>
    <t>Hours of Operation:</t>
  </si>
  <si>
    <t>Child Care Program Type</t>
  </si>
  <si>
    <r>
      <t xml:space="preserve">Hours of Operation
</t>
    </r>
    <r>
      <rPr>
        <b/>
        <sz val="10"/>
        <color rgb="FF003056"/>
        <rFont val="Trebuchet MS"/>
        <family val="2"/>
      </rPr>
      <t>(If not applicable, enter n/a)</t>
    </r>
  </si>
  <si>
    <t>Full Time</t>
  </si>
  <si>
    <t>Part-Time</t>
  </si>
  <si>
    <t>Before and/or After School</t>
  </si>
  <si>
    <t>Evening</t>
  </si>
  <si>
    <t>Weekend</t>
  </si>
  <si>
    <t>Programs must operate for at least a full day or equivalent number of hours.</t>
  </si>
  <si>
    <t>Closure Periods:</t>
  </si>
  <si>
    <t>Periods of Closure </t>
  </si>
  <si>
    <t>Program Closed?</t>
  </si>
  <si>
    <r>
      <t xml:space="preserve"># of Days Closed
</t>
    </r>
    <r>
      <rPr>
        <b/>
        <sz val="10"/>
        <color rgb="FF003056"/>
        <rFont val="Trebuchet MS"/>
        <family val="2"/>
      </rPr>
      <t>(If not applicable, enter n/a)</t>
    </r>
  </si>
  <si>
    <r>
      <t xml:space="preserve">Will Families be Charged During Closure
</t>
    </r>
    <r>
      <rPr>
        <b/>
        <sz val="10"/>
        <color rgb="FF003056"/>
        <rFont val="Trebuchet MS"/>
        <family val="2"/>
      </rPr>
      <t>(If not applicable, enter n/a)</t>
    </r>
  </si>
  <si>
    <t>March Break </t>
  </si>
  <si>
    <t>July </t>
  </si>
  <si>
    <t>August </t>
  </si>
  <si>
    <t>Winter Break </t>
  </si>
  <si>
    <t>Professional Development </t>
  </si>
  <si>
    <t>Other </t>
  </si>
  <si>
    <t>Total Days Closed:</t>
  </si>
  <si>
    <t>Wait List Data:</t>
  </si>
  <si>
    <r>
      <t xml:space="preserve">Current Number on Wait List
</t>
    </r>
    <r>
      <rPr>
        <b/>
        <sz val="10"/>
        <color rgb="FF003056"/>
        <rFont val="Trebuchet MS"/>
        <family val="2"/>
      </rPr>
      <t>(Enter 0 if no existing wait list)</t>
    </r>
  </si>
  <si>
    <t>Does the Wait List data entered match what is currenly in OneHSN?</t>
  </si>
  <si>
    <r>
      <t xml:space="preserve">If no, please detail the efforts you are undertaking to transition to use of OneHSN. </t>
    </r>
    <r>
      <rPr>
        <i/>
        <sz val="10"/>
        <color rgb="FF002060"/>
        <rFont val="Trebuchet MS"/>
        <family val="2"/>
      </rPr>
      <t>Note that failure to use the required system tools can impact eligibility for expansion.</t>
    </r>
    <r>
      <rPr>
        <b/>
        <sz val="12"/>
        <color rgb="FF002060"/>
        <rFont val="Trebuchet MS"/>
        <family val="2"/>
      </rPr>
      <t xml:space="preserve"> </t>
    </r>
    <r>
      <rPr>
        <i/>
        <sz val="10"/>
        <color rgb="FF002060"/>
        <rFont val="Trebuchet MS"/>
        <family val="2"/>
      </rPr>
      <t>If you selected yes, please indicate N/A.</t>
    </r>
  </si>
  <si>
    <t>School-Based Expansion:</t>
  </si>
  <si>
    <t xml:space="preserve">If the opportunity for school-based expansion becomes available, would you be interested in operating a school-based child care site? </t>
  </si>
  <si>
    <r>
      <t xml:space="preserve">If yes, in which specific neighbourhoods or schools are you most interested or have you identified a need? </t>
    </r>
    <r>
      <rPr>
        <sz val="10"/>
        <color rgb="FF002060"/>
        <rFont val="Trebuchet MS"/>
        <family val="2"/>
      </rPr>
      <t>If you selected no, please indicate N/A.</t>
    </r>
  </si>
  <si>
    <t>Priority Neighbourhoods</t>
  </si>
  <si>
    <t>West (Windsor)</t>
  </si>
  <si>
    <t>Central (Windsor)</t>
  </si>
  <si>
    <t>East/Fountainebleau (Windsor)</t>
  </si>
  <si>
    <t>Forest Glade/Riverside (Windsor)</t>
  </si>
  <si>
    <t>Amherstburg</t>
  </si>
  <si>
    <t>Leamington</t>
  </si>
  <si>
    <t>I am proposing a different neighbourhood</t>
  </si>
  <si>
    <t>Other Neighbourhoods</t>
  </si>
  <si>
    <t>South (Windsor)</t>
  </si>
  <si>
    <t>Central South (Windsor)</t>
  </si>
  <si>
    <t>Sandwich South (Windsor)</t>
  </si>
  <si>
    <t>Lasalle</t>
  </si>
  <si>
    <t>Tecumseh</t>
  </si>
  <si>
    <t>Lakeshore</t>
  </si>
  <si>
    <t>Essex</t>
  </si>
  <si>
    <t>Kingsville</t>
  </si>
  <si>
    <t>Section 4: Proposed Child Care Centre Staff Information</t>
  </si>
  <si>
    <t>Staff Type </t>
  </si>
  <si>
    <t># of Staff Required for Expansion</t>
  </si>
  <si>
    <r>
      <t xml:space="preserve">Base Wage </t>
    </r>
    <r>
      <rPr>
        <b/>
        <sz val="12"/>
        <color rgb="FF003056"/>
        <rFont val="WordVisiCarriageReturn_MSFontSe"/>
        <charset val="1"/>
      </rPr>
      <t> </t>
    </r>
    <r>
      <rPr>
        <b/>
        <sz val="12"/>
        <color rgb="FF003056"/>
        <rFont val="Trebuchet MS"/>
        <family val="2"/>
      </rPr>
      <t xml:space="preserve">
(per hour, excluding mandatory benefits and Wage Enhancement Grant) </t>
    </r>
  </si>
  <si>
    <t>RECE Program Staff or HCC Visitor </t>
  </si>
  <si>
    <t>RECE Child Care/HCC Supervisor </t>
  </si>
  <si>
    <t>Non-RECE Program Staff or HCC Visitor </t>
  </si>
  <si>
    <t>Non-RECE Child Care/HCC Supervisor </t>
  </si>
  <si>
    <t>Total Staff:</t>
  </si>
  <si>
    <t>Section 5: Financial Viability</t>
  </si>
  <si>
    <t>The City of Windsor is not responsible for the viability of new child care programs opening in Windsor-Essex County. Child care providers must make informed decisions based on their own research related to program expansion. If the child care provider is unable to meet child attendance minimums, the City of Windsor reserves the right to reduce or stop funding. </t>
  </si>
  <si>
    <t>If concerns regarding financial viability are identified, the City of Windsor may request additional documentation as part of the application process to assess the operator’s viability to able to meet financial obligations under CWELCC. </t>
  </si>
  <si>
    <r>
      <t xml:space="preserve">If you have an existing CWELCC Purchase of Service Agreement/Contract with the City of Windsor, have you submitted your most recent audited financial statements (2024)? </t>
    </r>
    <r>
      <rPr>
        <i/>
        <sz val="10"/>
        <color rgb="FF003056"/>
        <rFont val="Trebuchet MS"/>
        <family val="2"/>
      </rPr>
      <t>Please note that failure to provide audited financial statements as requested by the City of Windsor can impact eligibility for expansion.</t>
    </r>
  </si>
  <si>
    <t>Balance Sheet:</t>
  </si>
  <si>
    <r>
      <t>Assets / Liabilities Categories</t>
    </r>
    <r>
      <rPr>
        <sz val="12"/>
        <color rgb="FF003056"/>
        <rFont val="Trebuchet MS"/>
        <family val="2"/>
      </rPr>
      <t> </t>
    </r>
  </si>
  <si>
    <r>
      <t>Amount</t>
    </r>
    <r>
      <rPr>
        <sz val="12"/>
        <color rgb="FF003056"/>
        <rFont val="Trebuchet MS"/>
        <family val="2"/>
      </rPr>
      <t> </t>
    </r>
  </si>
  <si>
    <r>
      <t>Explanation</t>
    </r>
    <r>
      <rPr>
        <sz val="12"/>
        <color rgb="FF003056"/>
        <rFont val="Trebuchet MS"/>
        <family val="2"/>
      </rPr>
      <t> </t>
    </r>
    <r>
      <rPr>
        <b/>
        <sz val="12"/>
        <color rgb="FF003056"/>
        <rFont val="Trebuchet MS"/>
        <family val="2"/>
      </rPr>
      <t>(If applicable)</t>
    </r>
  </si>
  <si>
    <t>Cash / Bank </t>
  </si>
  <si>
    <t>Other Current Assets </t>
  </si>
  <si>
    <t>Non-Current Assets </t>
  </si>
  <si>
    <r>
      <t>Total Assets</t>
    </r>
    <r>
      <rPr>
        <sz val="12"/>
        <color rgb="FF003056"/>
        <rFont val="Trebuchet MS"/>
        <family val="2"/>
      </rPr>
      <t> </t>
    </r>
  </si>
  <si>
    <t>  </t>
  </si>
  <si>
    <t>Current Liabilities </t>
  </si>
  <si>
    <t>Non-Current Liabilities </t>
  </si>
  <si>
    <r>
      <t> Total Liabilities</t>
    </r>
    <r>
      <rPr>
        <sz val="12"/>
        <color rgb="FF003056"/>
        <rFont val="Trebuchet MS"/>
        <family val="2"/>
      </rPr>
      <t> </t>
    </r>
  </si>
  <si>
    <r>
      <t>Total Equity/Net Assets</t>
    </r>
    <r>
      <rPr>
        <sz val="12"/>
        <color rgb="FF003056"/>
        <rFont val="Trebuchet MS"/>
        <family val="2"/>
      </rPr>
      <t> </t>
    </r>
  </si>
  <si>
    <t>Proposed Operational Plan (Budget) for Expansion Classroom/Site:</t>
  </si>
  <si>
    <r>
      <t>Categories</t>
    </r>
    <r>
      <rPr>
        <sz val="12"/>
        <color rgb="FF003056"/>
        <rFont val="Trebuchet MS"/>
        <family val="2"/>
      </rPr>
      <t> </t>
    </r>
  </si>
  <si>
    <t>Staffing Costs</t>
  </si>
  <si>
    <t>Program Supplies</t>
  </si>
  <si>
    <t>Food</t>
  </si>
  <si>
    <t>Admin Cost &amp; Office Supplies</t>
  </si>
  <si>
    <t>Rent</t>
  </si>
  <si>
    <t>Utilities</t>
  </si>
  <si>
    <t>Property Tax</t>
  </si>
  <si>
    <t>Insurance</t>
  </si>
  <si>
    <t>Repairs &amp; Maintenance</t>
  </si>
  <si>
    <t>Professional Fees</t>
  </si>
  <si>
    <t>Owner Compensation</t>
  </si>
  <si>
    <t>Section 6: Access &amp; Inclusion Details</t>
  </si>
  <si>
    <t>As per Provincial direction and as indicated in the City of Windsor's Directed Growth Plan, the focus is on creating affordable, accessible, inclusive child care spaces in communities with populations who need them most. Applicants are asked to describe how they plan to ensure the proposed net new spaces are accessible and inclusive to underserved groups and communities. </t>
  </si>
  <si>
    <t>Is your organization willing to enter into an agreement to support children in receipt of fee subsidy?</t>
  </si>
  <si>
    <r>
      <t xml:space="preserve">Please indicate the percentage of spaces which will be available for children in receipt of fee subsidy. </t>
    </r>
    <r>
      <rPr>
        <sz val="10"/>
        <color rgb="FF003056"/>
        <rFont val="Trebuchet MS"/>
        <family val="2"/>
      </rPr>
      <t xml:space="preserve">As the demand for child care spaces grows, we have learned that families receiving fee subsidy often face additional barriers accessing licensed child care spaces. We are developing a pilot which aims to improve equitable access for those families. We are prioritizing applications for new child care centres or classrooms which will hold a percentage of their new spaces for children in receipt of fee subsidy (detailed guidelines to be made available for 2026). </t>
    </r>
  </si>
  <si>
    <t>In the space provided below, please outline in detail, how the proposed net new spaces will be accessible and inclusive to underserved and vulnerable populations.  Please provide examples where possible.</t>
  </si>
  <si>
    <t>The provision of special needs resourcing to children accessing licensed child care is a very important component of an inclusive and accessible early learning experience.  Please outline your policy regarding special needs resourcing, describing how children who require specialized or individual supports will be supported within your program.</t>
  </si>
  <si>
    <t xml:space="preserve">In the space provided below, please describe specific measures and strategies you have or will have in place to ensure high-quality child care is provided. </t>
  </si>
  <si>
    <t>In the space provided below, please indicate what additional supports, if any, you would like to receive from the City of Windsor to strengthen your capacity to provide accessible and inclusive child care services.</t>
  </si>
  <si>
    <t>Eligible centre-based applicants will be able to receive a grant of up to $6,650 per space created. Home child care licensee applicants will be able to receive grants of up to $1,000 per CWELCC space created, to a maximum of $6,000 per provider. </t>
  </si>
  <si>
    <t>Applicants will be advised in writing if their application fits into the local provincial targeted expansion plan. A service schedule will be added to their purchase of service agreement confirming participation requirements and scheduled flow of funding. </t>
  </si>
  <si>
    <t>New licensees with no existing purchase of services agreement with the City of Windsor are still eligible to apply for start-up grant funding but funding will be flowed once all licensing requirements are met, and a purchase of services agreement is executed with the City of Windsor.</t>
  </si>
  <si>
    <t>Eligible Expenses for Licensed Child Care Centres (select all that apply):</t>
  </si>
  <si>
    <t>Equipment and Furnishing:</t>
  </si>
  <si>
    <t>Play materials, equipment, and furnishings (both indoors and outdoors) as outlined in Section 19 of O. Reg. 137/15 under the Child Care and Early Years Act, 2014. (Note: This is the only eligible expense for home child care providers).</t>
  </si>
  <si>
    <t>Non-consumable supplies/equipment to support the ongoing regular operation of the child care program (e.g. appliances, IT, supplies to support learning environments while adhering to health and safety requirements). </t>
  </si>
  <si>
    <t>Minor Renovations</t>
  </si>
  <si>
    <t>Renovations, additions or repairs to licensed full day child care facilities or potential child care facilities as approved by the City of Windsor.</t>
  </si>
  <si>
    <t xml:space="preserve">Changes to outdoor play space that are required as a result of the expansion of child care spaces in the centre so that the licensee continues to comply with section 24 of O. Reg. 137/15 under the Child Care and Early Years Act, 2014. </t>
  </si>
  <si>
    <t>Leasehold improvements. </t>
  </si>
  <si>
    <t xml:space="preserve">NOTE: Ineligible expenses include: purchase of land or buildings; debt costs including principal and interest payments related to capital loans, mortgage financing, and operating loans; property taxes; school-based licensed child care spaces; costs to expand or create licensed child care spaces for programs that run before and/or after school or during school hours for kindergarten or school-age children; indoor and outdoor renovations, additions or repairs to home child care licensee premises or potential home child care licensee premises.  </t>
  </si>
  <si>
    <t xml:space="preserve">Minor Renovation Scope of Work: </t>
  </si>
  <si>
    <t xml:space="preserve">Note: Only complete this section if applying for Minor Renovation Funding (see applicable expenses above). </t>
  </si>
  <si>
    <t xml:space="preserve">Provide a description of the proposed project’s scope of work and submit schematic floor plans that align with Ministry of Education floor plan requirements (if available). Include in your description any relevant information, such as project dependencies, risks and/or impact to service delivery and mitigation plans. </t>
  </si>
  <si>
    <t xml:space="preserve">Enter the total net new square footage for the additional licensed spaces created as a result of expansion: </t>
  </si>
  <si>
    <t>Square Footage </t>
  </si>
  <si>
    <t>Infant </t>
  </si>
  <si>
    <t>Toddler </t>
  </si>
  <si>
    <t>Preschool </t>
  </si>
  <si>
    <t>* Note: If there are multiple rooms created because of expansion for the same age group, enter the total square footage</t>
  </si>
  <si>
    <t>Total Funding Requested:</t>
  </si>
  <si>
    <t xml:space="preserve">Proposed Project Schedule </t>
  </si>
  <si>
    <t xml:space="preserve">List anticipated key milestones and corresponding cash requirements by approximate date: </t>
  </si>
  <si>
    <t>Milestone </t>
  </si>
  <si>
    <t>Approximate Date </t>
  </si>
  <si>
    <t>Amount </t>
  </si>
  <si>
    <t>Total sum of all amounts must equal total funding requested:</t>
  </si>
  <si>
    <t xml:space="preserve">*Reminder: Anticipated date of project completion must be December 31, 2026 to be eligible for Start-up Grant funding. </t>
  </si>
  <si>
    <t>The Canada-Ontario Early Learning and Child Care Infrastructure Fund (ELCC Infrastructure Fund) supports infrastructure projects with a goal of increasing inclusion in child care for underserved communities through the creation of new, licensed child care spaces.</t>
  </si>
  <si>
    <t>The proposed project must support the creation of new, licensed child care spaces that are centre-based, community-based, and operated by a not-for-profit licensee. These spaces must serve children aged 0 to 4 years, excluding those eligible for junior kindergarten. They must be approved for enrolment in the Canada-wide Early Learning and Child Care (CWELCC) system, hold a purchase of service agreement with the City of Windsor, and be eligible to receive fee subsidy payments. The project must align with the City of Windsor Directed Growth Plan and address the needs of underserved communities, including care during non-standard hours. Eligible licensees must commit to operating the facility and participating in the CWELCC system for a minimum of seven years from the date the new spaces become operational. All Infrastructure Fund funding must be expended by December 31, 2026.</t>
  </si>
  <si>
    <t>Eligible Infrastructure Expenses for Licensed Child Care Centres (select all that apply):</t>
  </si>
  <si>
    <t>Purpose built new construction, renovations, retrofits, and additions to community-based child care facilities. This includes expenses incurred through the planning, design and building stages of these projects.</t>
  </si>
  <si>
    <t>Purchase of land or buildings.</t>
  </si>
  <si>
    <t>Purchase of play-based materials, equipment, and furnishings (both indoors and outdoors) as outlined in O. Reg. 137/15 under the CCEYA.</t>
  </si>
  <si>
    <t>Purchase of non-consumable supplies/equipment to support the ongoing regular operation of the child care program (for example, appliances, IT equipment, supplies to support learning environments while adhering to health and safety requirements).</t>
  </si>
  <si>
    <t>Changes to outdoor play space that are required as a result of the creation of new child care spaces so that the licensee continues to comply with O. Reg. 137/15.</t>
  </si>
  <si>
    <t xml:space="preserve"> Leasehold improvements.</t>
  </si>
  <si>
    <t xml:space="preserve">NOTE: Ineligible expenses include: </t>
  </si>
  <si>
    <t>Debt costs, including principal and interest payments related to capital loans, mortgage financing, and operating loans,Property taxes, Amortization of existing assets, Operating expenses, Expenditures related to licensed child care programs for kindergarten and school-aged children and before and after school programs, Expenditures related to facilities owned by school boards, Expenditures related to licensed home child care spaces.</t>
  </si>
  <si>
    <t xml:space="preserve">Proposed Scope of Work: </t>
  </si>
  <si>
    <t>Applicants must submit a detailed proposed scope of work, including all necessary quotes and plans (please include attachments in your email submission). The plans must align with Ontario’s Access and Inclusion Framework.</t>
  </si>
  <si>
    <t xml:space="preserve">*Reminder: Anticipated date of project completion must be December 31, 2026 to be eligible for Infrastructure Grant funding. </t>
  </si>
  <si>
    <t>Please check if you agree and understand that: </t>
  </si>
  <si>
    <r>
      <t xml:space="preserve">This is an application to assess </t>
    </r>
    <r>
      <rPr>
        <u/>
        <sz val="12"/>
        <color rgb="FF003056"/>
        <rFont val="Trebuchet MS"/>
        <family val="2"/>
      </rPr>
      <t>eligibility</t>
    </r>
    <r>
      <rPr>
        <sz val="12"/>
        <color rgb="FF003056"/>
        <rFont val="Trebuchet MS"/>
        <family val="2"/>
      </rPr>
      <t xml:space="preserve"> for expansion as part of the City of Windsor's Licensed Child Care Directed Growth Plan and to receive CWELCC system funding through the City of Windsor. Approval is not guaranteed. It is expected that requests will exceed available expansion funding and some applications will not be approved. </t>
    </r>
  </si>
  <si>
    <r>
      <t xml:space="preserve">I have read and understand the requirements associated with CWELCC System funding as outlined in the </t>
    </r>
    <r>
      <rPr>
        <sz val="12"/>
        <color rgb="FFFF5D4A"/>
        <rFont val="Trebuchet MS"/>
        <family val="2"/>
      </rPr>
      <t>CWELCC Funding Guidelines</t>
    </r>
    <r>
      <rPr>
        <sz val="12"/>
        <color rgb="FF003056"/>
        <rFont val="Trebuchet MS"/>
        <family val="2"/>
      </rPr>
      <t>, including eligible and ineligible expenses and requirements set out under O. Reg 137/15 and funding conditions included in the Application Overview document.</t>
    </r>
  </si>
  <si>
    <t>I understand that should the application be approved a Service Agreement will then be presented to the applicant for review and execution. </t>
  </si>
  <si>
    <t>I hereby attest that the information included in the application form is accurate at the time of submission. </t>
  </si>
  <si>
    <t>Municipal Freedom of Information and Protection of Privacy Act:</t>
  </si>
  <si>
    <t>This information is collected under the legal authority of the Ministry of Education and the Child Care &amp; Early Years Act, 2014 for the purposes of administering the Canada Wide Early Learning &amp; Child Care Program. </t>
  </si>
  <si>
    <t>If you have any questions about the collection or use of the personal information as collected on this form, you may contact the Children's Services department at the City of Windsor: csapp@citywindsor.ca.</t>
  </si>
  <si>
    <t>I Understand the Above:</t>
  </si>
  <si>
    <t>Authorized Signing Office Name: </t>
  </si>
  <si>
    <t>Signature: </t>
  </si>
  <si>
    <t>Date: </t>
  </si>
  <si>
    <t>Section 7: Start-Up Grant Application</t>
  </si>
  <si>
    <t>Section 8: Infrastructure Application</t>
  </si>
  <si>
    <t>Section 9: Terms of the Application</t>
  </si>
  <si>
    <r>
      <t xml:space="preserve">Submit your application to </t>
    </r>
    <r>
      <rPr>
        <b/>
        <u/>
        <sz val="12"/>
        <color rgb="FF2F7DE1"/>
        <rFont val="Arial"/>
        <family val="2"/>
      </rPr>
      <t>csapp@citywindsor.ca</t>
    </r>
    <r>
      <rPr>
        <b/>
        <sz val="12"/>
        <color rgb="FF003056"/>
        <rFont val="Arial"/>
        <family val="2"/>
      </rPr>
      <t xml:space="preserve"> no later than September 15,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</si>
</sst>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_(&quot;$&quot;* #,##0.00_);_(&quot;$&quot;* \(#,##0.00\);_(&quot;$&quot;* &quot;-&quot;??_);_(@_)"/>
    <numFmt numFmtId="165" formatCode="[$-409]mmmm\ d\,\ yyyy;@"/>
    <numFmt numFmtId="166" formatCode="_([$$-409]* #,##0.00_);_([$$-409]* \(#,##0.00\);_([$$-409]* &quot;-&quot;??_);_(@_)"/>
  </numFmts>
  <fonts count="48">
    <font>
      <sz val="10"/>
      <color theme="1"/>
      <name val="Arial"/>
      <family val="2"/>
    </font>
    <font>
      <sz val="10"/>
      <color theme="1"/>
      <name val="Arial"/>
      <family val="2"/>
    </font>
    <font>
      <u/>
      <sz val="10"/>
      <color theme="10"/>
      <name val="Arial"/>
      <family val="2"/>
    </font>
    <font>
      <b/>
      <sz val="16"/>
      <color theme="0"/>
      <name val="Trebuchet MS"/>
      <family val="2"/>
    </font>
    <font>
      <sz val="10"/>
      <name val="Trebuchet MS"/>
      <family val="2"/>
    </font>
    <font>
      <sz val="12"/>
      <color rgb="FF003056"/>
      <name val="Trebuchet MS"/>
      <family val="2"/>
    </font>
    <font>
      <sz val="12"/>
      <color rgb="FFFF5D4A"/>
      <name val="Trebuchet MS"/>
      <family val="2"/>
    </font>
    <font>
      <b/>
      <sz val="12"/>
      <color rgb="FF003056"/>
      <name val="Trebuchet MS"/>
      <family val="2"/>
    </font>
    <font>
      <sz val="12"/>
      <color rgb="FF003056"/>
      <name val="Arial"/>
      <family val="2"/>
    </font>
    <font>
      <sz val="12"/>
      <color rgb="FFFF5D4A"/>
      <name val="Arial"/>
      <family val="2"/>
    </font>
    <font>
      <b/>
      <sz val="12"/>
      <color rgb="FFFF5D4A"/>
      <name val="Arial"/>
      <family val="2"/>
    </font>
    <font>
      <b/>
      <sz val="12"/>
      <color rgb="FF003056"/>
      <name val="Arial"/>
      <family val="2"/>
    </font>
    <font>
      <sz val="12"/>
      <color theme="0"/>
      <name val="Trebuchet MS"/>
      <family val="2"/>
    </font>
    <font>
      <b/>
      <sz val="12"/>
      <color rgb="FF002060"/>
      <name val="Trebuchet MS"/>
      <family val="2"/>
    </font>
    <font>
      <sz val="12"/>
      <color rgb="FF002060"/>
      <name val="Trebuchet MS"/>
      <family val="2"/>
    </font>
    <font>
      <b/>
      <sz val="11"/>
      <color rgb="FF003056"/>
      <name val="Trebuchet MS"/>
      <family val="2"/>
    </font>
    <font>
      <b/>
      <sz val="11"/>
      <color rgb="FFFF5D4A"/>
      <name val="Trebuchet MS"/>
      <family val="2"/>
    </font>
    <font>
      <b/>
      <sz val="10"/>
      <color rgb="FF003056"/>
      <name val="Trebuchet MS"/>
      <family val="2"/>
    </font>
    <font>
      <b/>
      <sz val="12"/>
      <name val="Trebuchet MS"/>
      <family val="2"/>
    </font>
    <font>
      <sz val="8"/>
      <color rgb="FF003056"/>
      <name val="Trebuchet MS"/>
      <family val="2"/>
    </font>
    <font>
      <b/>
      <sz val="12"/>
      <color rgb="FF003056"/>
      <name val="WordVisiCarriageReturn_MSFontSe"/>
      <charset val="1"/>
    </font>
    <font>
      <b/>
      <sz val="12"/>
      <name val="Arial"/>
      <family val="2"/>
    </font>
    <font>
      <sz val="12"/>
      <name val="Arial"/>
      <family val="2"/>
    </font>
    <font>
      <sz val="12"/>
      <color rgb="FF003056"/>
      <name val="Trebuchet MS"/>
      <family val="2"/>
    </font>
    <font>
      <u/>
      <sz val="12"/>
      <color rgb="FF003056"/>
      <name val="Trebuchet MS"/>
      <family val="2"/>
    </font>
    <font>
      <b/>
      <u/>
      <sz val="12"/>
      <color rgb="FF003056"/>
      <name val="Trebuchet MS"/>
      <family val="2"/>
    </font>
    <font>
      <u/>
      <sz val="12"/>
      <color rgb="FF003056"/>
      <name val="Trebuchet MS"/>
      <family val="2"/>
    </font>
    <font>
      <sz val="11"/>
      <color rgb="FF003056"/>
      <name val="Trebuchet MS"/>
      <family val="2"/>
    </font>
    <font>
      <sz val="10"/>
      <color rgb="FF003056"/>
      <name val="Trebuchet MS"/>
      <family val="2"/>
    </font>
    <font>
      <i/>
      <sz val="10"/>
      <color rgb="FF003056"/>
      <name val="Trebuchet MS"/>
      <family val="2"/>
    </font>
    <font>
      <b/>
      <sz val="12"/>
      <color rgb="FF003056"/>
      <name val="WordVisi_MSFontService"/>
      <charset val="1"/>
    </font>
    <font>
      <b/>
      <sz val="11.5"/>
      <color rgb="FF002060"/>
      <name val="Trebuchet MS"/>
      <family val="2"/>
    </font>
    <font>
      <sz val="10"/>
      <color rgb="FF002060"/>
      <name val="Arial"/>
      <family val="2"/>
    </font>
    <font>
      <sz val="10"/>
      <color rgb="FF002060"/>
      <name val="Trebuchet MS"/>
      <family val="2"/>
    </font>
    <font>
      <b/>
      <sz val="11"/>
      <color rgb="FF002060"/>
      <name val="Trebuchet MS"/>
      <family val="2"/>
    </font>
    <font>
      <b/>
      <sz val="10"/>
      <color rgb="FF002060"/>
      <name val="Arial"/>
      <family val="2"/>
    </font>
    <font>
      <u/>
      <sz val="10"/>
      <color theme="10"/>
      <name val="Aptos Display"/>
      <family val="2"/>
      <scheme val="major"/>
    </font>
    <font>
      <u/>
      <sz val="12"/>
      <color theme="10"/>
      <name val="Aptos Display"/>
      <family val="2"/>
      <scheme val="major"/>
    </font>
    <font>
      <sz val="11"/>
      <name val="Trebuchet MS"/>
      <family val="2"/>
    </font>
    <font>
      <sz val="9"/>
      <color indexed="81"/>
      <name val="Tahoma"/>
      <family val="2"/>
    </font>
    <font>
      <b/>
      <sz val="8"/>
      <color theme="3" tint="0.499984740745262"/>
      <name val="Trebuchet MS"/>
      <family val="2"/>
    </font>
    <font>
      <sz val="10"/>
      <color theme="3" tint="0.499984740745262"/>
      <name val="Arial"/>
      <family val="2"/>
    </font>
    <font>
      <i/>
      <sz val="10"/>
      <color theme="3" tint="0.499984740745262"/>
      <name val="Arial"/>
      <family val="2"/>
    </font>
    <font>
      <sz val="10"/>
      <color rgb="FF0070C0"/>
      <name val="Arial"/>
      <family val="2"/>
    </font>
    <font>
      <i/>
      <sz val="10"/>
      <color rgb="FF0070C0"/>
      <name val="Arial"/>
      <family val="2"/>
    </font>
    <font>
      <i/>
      <sz val="10"/>
      <color rgb="FF002060"/>
      <name val="Trebuchet MS"/>
      <family val="2"/>
    </font>
    <font>
      <b/>
      <sz val="12"/>
      <color theme="6"/>
      <name val="Arial"/>
      <family val="2"/>
    </font>
    <font>
      <b/>
      <u/>
      <sz val="12"/>
      <color rgb="FF2F7DE1"/>
      <name val="Arial"/>
      <family val="2"/>
    </font>
  </fonts>
  <fills count="7">
    <fill>
      <patternFill patternType="none"/>
    </fill>
    <fill>
      <patternFill patternType="gray125"/>
    </fill>
    <fill>
      <patternFill patternType="solid">
        <fgColor rgb="FF003056"/>
        <bgColor indexed="64"/>
      </patternFill>
    </fill>
    <fill>
      <patternFill patternType="solid">
        <fgColor rgb="FFFF5D4A"/>
        <bgColor indexed="64"/>
      </patternFill>
    </fill>
    <fill>
      <patternFill patternType="solid">
        <fgColor theme="6" tint="0.79998168889431442"/>
        <bgColor indexed="64"/>
      </patternFill>
    </fill>
    <fill>
      <patternFill patternType="solid">
        <fgColor rgb="FFFF0000"/>
        <bgColor indexed="64"/>
      </patternFill>
    </fill>
    <fill>
      <patternFill patternType="solid">
        <fgColor theme="0" tint="-4.9989318521683403E-2"/>
        <bgColor indexed="64"/>
      </patternFill>
    </fill>
  </fills>
  <borders count="4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rgb="FF000000"/>
      </top>
      <bottom/>
      <diagonal/>
    </border>
    <border>
      <left style="thin">
        <color auto="1"/>
      </left>
      <right style="thin">
        <color auto="1"/>
      </right>
      <top style="thin">
        <color rgb="FF000000"/>
      </top>
      <bottom/>
      <diagonal/>
    </border>
    <border>
      <left style="thin">
        <color auto="1"/>
      </left>
      <right style="thin">
        <color rgb="FF000000"/>
      </right>
      <top style="thin">
        <color rgb="FF000000"/>
      </top>
      <bottom/>
      <diagonal/>
    </border>
    <border>
      <left style="thin">
        <color rgb="FF00000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rgb="FF000000"/>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auto="1"/>
      </left>
      <right style="thin">
        <color rgb="FF000000"/>
      </right>
      <top style="thin">
        <color auto="1"/>
      </top>
      <bottom style="thin">
        <color rgb="FF000000"/>
      </bottom>
      <diagonal/>
    </border>
    <border>
      <left style="thin">
        <color auto="1"/>
      </left>
      <right style="thin">
        <color auto="1"/>
      </right>
      <top style="thin">
        <color auto="1"/>
      </top>
      <bottom/>
      <diagonal/>
    </border>
    <border>
      <left style="medium">
        <color rgb="FF000000"/>
      </left>
      <right style="thin">
        <color auto="1"/>
      </right>
      <top style="medium">
        <color rgb="FF000000"/>
      </top>
      <bottom style="thin">
        <color auto="1"/>
      </bottom>
      <diagonal/>
    </border>
    <border>
      <left style="thin">
        <color auto="1"/>
      </left>
      <right style="medium">
        <color rgb="FF000000"/>
      </right>
      <top style="medium">
        <color rgb="FF000000"/>
      </top>
      <bottom style="thin">
        <color auto="1"/>
      </bottom>
      <diagonal/>
    </border>
    <border>
      <left style="medium">
        <color rgb="FF000000"/>
      </left>
      <right style="thin">
        <color auto="1"/>
      </right>
      <top style="thin">
        <color auto="1"/>
      </top>
      <bottom style="thin">
        <color auto="1"/>
      </bottom>
      <diagonal/>
    </border>
    <border>
      <left style="thin">
        <color auto="1"/>
      </left>
      <right style="medium">
        <color rgb="FF000000"/>
      </right>
      <top style="thin">
        <color auto="1"/>
      </top>
      <bottom style="thin">
        <color auto="1"/>
      </bottom>
      <diagonal/>
    </border>
    <border>
      <left style="medium">
        <color rgb="FF000000"/>
      </left>
      <right style="thin">
        <color auto="1"/>
      </right>
      <top style="thin">
        <color auto="1"/>
      </top>
      <bottom style="medium">
        <color rgb="FF000000"/>
      </bottom>
      <diagonal/>
    </border>
    <border>
      <left style="thin">
        <color auto="1"/>
      </left>
      <right style="medium">
        <color rgb="FF000000"/>
      </right>
      <top style="thin">
        <color auto="1"/>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top style="thin">
        <color auto="1"/>
      </top>
      <bottom style="thin">
        <color rgb="FF000000"/>
      </bottom>
      <diagonal/>
    </border>
    <border>
      <left/>
      <right style="thin">
        <color auto="1"/>
      </right>
      <top style="thin">
        <color auto="1"/>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bottom style="thin">
        <color auto="1"/>
      </bottom>
      <diagonal/>
    </border>
  </borders>
  <cellStyleXfs count="4">
    <xf numFmtId="0" fontId="0" fillId="0" borderId="0"/>
    <xf numFmtId="44" fontId="1" fillId="0" borderId="0" applyFont="0" applyFill="0" applyBorder="0" applyAlignment="0" applyProtection="0"/>
    <xf numFmtId="0" fontId="2" fillId="0" borderId="0" applyNumberFormat="0" applyFill="0" applyBorder="0" applyAlignment="0" applyProtection="0"/>
    <xf numFmtId="9" fontId="1" fillId="0" borderId="0" applyFont="0" applyFill="0" applyBorder="0" applyAlignment="0" applyProtection="0"/>
  </cellStyleXfs>
  <cellXfs count="181">
    <xf numFmtId="0" fontId="0" fillId="0" borderId="0" xfId="0"/>
    <xf numFmtId="0" fontId="4" fillId="0" borderId="0" xfId="0" applyFont="1"/>
    <xf numFmtId="0" fontId="5" fillId="0" borderId="0" xfId="0" applyFont="1" applyAlignment="1">
      <alignment vertical="center" wrapText="1"/>
    </xf>
    <xf numFmtId="0" fontId="5" fillId="0" borderId="0" xfId="0" applyFont="1" applyAlignment="1">
      <alignment vertical="center"/>
    </xf>
    <xf numFmtId="165" fontId="14" fillId="4" borderId="0" xfId="0" applyNumberFormat="1" applyFont="1" applyFill="1" applyAlignment="1" applyProtection="1">
      <alignment horizontal="left" vertical="center" wrapText="1"/>
      <protection locked="0"/>
    </xf>
    <xf numFmtId="44" fontId="4" fillId="0" borderId="0" xfId="1" applyFont="1" applyAlignment="1" applyProtection="1">
      <alignment horizontal="center" vertical="center"/>
    </xf>
    <xf numFmtId="0" fontId="5" fillId="4" borderId="0" xfId="0" applyFont="1" applyFill="1" applyAlignment="1" applyProtection="1">
      <alignment vertical="center" wrapText="1"/>
      <protection locked="0"/>
    </xf>
    <xf numFmtId="0" fontId="5" fillId="4" borderId="0" xfId="0" applyFont="1" applyFill="1" applyAlignment="1" applyProtection="1">
      <alignment vertical="center"/>
      <protection locked="0"/>
    </xf>
    <xf numFmtId="0" fontId="4" fillId="0" borderId="0" xfId="0" applyFont="1" applyAlignment="1">
      <alignment vertical="center"/>
    </xf>
    <xf numFmtId="0" fontId="5" fillId="0" borderId="0" xfId="0" applyFont="1" applyAlignment="1">
      <alignment horizontal="right" vertical="center"/>
    </xf>
    <xf numFmtId="0" fontId="5" fillId="4" borderId="0" xfId="0" applyFont="1" applyFill="1" applyAlignment="1" applyProtection="1">
      <alignment horizontal="left" vertical="center" wrapText="1"/>
      <protection locked="0"/>
    </xf>
    <xf numFmtId="0" fontId="5" fillId="0" borderId="0" xfId="0" applyFont="1" applyAlignment="1">
      <alignment horizontal="right" vertical="center" wrapText="1"/>
    </xf>
    <xf numFmtId="0" fontId="4" fillId="5" borderId="0" xfId="0" applyFont="1" applyFill="1"/>
    <xf numFmtId="0" fontId="5" fillId="0" borderId="0" xfId="0" applyFont="1"/>
    <xf numFmtId="0" fontId="5" fillId="0" borderId="0" xfId="0" applyFont="1" applyAlignment="1">
      <alignment horizontal="right"/>
    </xf>
    <xf numFmtId="0" fontId="4" fillId="0" borderId="0" xfId="0" applyFont="1" applyAlignment="1">
      <alignment horizontal="right"/>
    </xf>
    <xf numFmtId="0" fontId="0" fillId="5" borderId="0" xfId="0" applyFill="1"/>
    <xf numFmtId="44" fontId="4" fillId="0" borderId="0" xfId="1" applyFont="1" applyFill="1" applyAlignment="1" applyProtection="1">
      <alignment horizontal="center" vertical="center"/>
    </xf>
    <xf numFmtId="0" fontId="7" fillId="4" borderId="0" xfId="0" applyFont="1" applyFill="1" applyAlignment="1" applyProtection="1">
      <alignment vertical="center" wrapText="1"/>
      <protection locked="0"/>
    </xf>
    <xf numFmtId="0" fontId="7" fillId="4" borderId="0" xfId="0" applyFont="1" applyFill="1" applyAlignment="1" applyProtection="1">
      <alignment horizontal="left" vertical="center" wrapText="1"/>
      <protection locked="0"/>
    </xf>
    <xf numFmtId="0" fontId="7" fillId="4" borderId="0" xfId="0" applyFont="1" applyFill="1" applyAlignment="1" applyProtection="1">
      <alignment vertical="center"/>
      <protection locked="0"/>
    </xf>
    <xf numFmtId="15" fontId="7" fillId="4" borderId="0" xfId="0" applyNumberFormat="1" applyFont="1" applyFill="1" applyAlignment="1" applyProtection="1">
      <alignment horizontal="left" vertical="center"/>
      <protection locked="0"/>
    </xf>
    <xf numFmtId="0" fontId="7" fillId="4" borderId="1" xfId="0" applyFont="1" applyFill="1" applyBorder="1" applyAlignment="1" applyProtection="1">
      <alignment horizontal="center" vertical="center"/>
      <protection locked="0"/>
    </xf>
    <xf numFmtId="0" fontId="5" fillId="4" borderId="1"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center" vertical="center"/>
      <protection locked="0"/>
    </xf>
    <xf numFmtId="0" fontId="13" fillId="4" borderId="1" xfId="0" applyFont="1" applyFill="1" applyBorder="1" applyAlignment="1" applyProtection="1">
      <alignment horizontal="center" vertical="center"/>
      <protection locked="0"/>
    </xf>
    <xf numFmtId="0" fontId="14" fillId="4" borderId="1" xfId="0" applyFont="1" applyFill="1" applyBorder="1" applyAlignment="1" applyProtection="1">
      <alignment horizontal="center" vertical="center" wrapText="1"/>
      <protection locked="0"/>
    </xf>
    <xf numFmtId="0" fontId="14" fillId="4" borderId="6" xfId="0" applyFont="1" applyFill="1" applyBorder="1" applyAlignment="1" applyProtection="1">
      <alignment wrapText="1"/>
      <protection locked="0"/>
    </xf>
    <xf numFmtId="0" fontId="5" fillId="4" borderId="6" xfId="0" applyFont="1" applyFill="1" applyBorder="1" applyAlignment="1" applyProtection="1">
      <alignment wrapText="1"/>
      <protection locked="0"/>
    </xf>
    <xf numFmtId="0" fontId="5" fillId="4" borderId="7" xfId="0" applyFont="1" applyFill="1" applyBorder="1" applyAlignment="1" applyProtection="1">
      <alignment wrapText="1"/>
      <protection locked="0"/>
    </xf>
    <xf numFmtId="0" fontId="5" fillId="4" borderId="9" xfId="0" applyFont="1" applyFill="1" applyBorder="1" applyAlignment="1" applyProtection="1">
      <alignment wrapText="1"/>
      <protection locked="0"/>
    </xf>
    <xf numFmtId="0" fontId="5" fillId="4" borderId="6" xfId="0" applyFont="1" applyFill="1" applyBorder="1" applyAlignment="1" applyProtection="1">
      <alignment horizontal="center" wrapText="1"/>
      <protection locked="0"/>
    </xf>
    <xf numFmtId="44" fontId="5" fillId="4" borderId="7" xfId="1" applyFont="1" applyFill="1" applyBorder="1" applyAlignment="1" applyProtection="1">
      <alignment wrapText="1"/>
      <protection locked="0"/>
    </xf>
    <xf numFmtId="0" fontId="5" fillId="4" borderId="9" xfId="0" applyFont="1" applyFill="1" applyBorder="1" applyAlignment="1" applyProtection="1">
      <alignment horizontal="center" wrapText="1"/>
      <protection locked="0"/>
    </xf>
    <xf numFmtId="44" fontId="5" fillId="4" borderId="13" xfId="1" applyFont="1" applyFill="1" applyBorder="1" applyAlignment="1" applyProtection="1">
      <alignment wrapText="1"/>
      <protection locked="0"/>
    </xf>
    <xf numFmtId="164" fontId="5" fillId="4" borderId="6" xfId="0" applyNumberFormat="1" applyFont="1" applyFill="1" applyBorder="1" applyAlignment="1" applyProtection="1">
      <alignment horizontal="center" vertical="center" wrapText="1"/>
      <protection locked="0"/>
    </xf>
    <xf numFmtId="0" fontId="14" fillId="4" borderId="14" xfId="0" applyFont="1" applyFill="1" applyBorder="1" applyAlignment="1" applyProtection="1">
      <alignment wrapText="1"/>
      <protection locked="0"/>
    </xf>
    <xf numFmtId="44" fontId="4" fillId="0" borderId="0" xfId="1" applyFont="1" applyBorder="1" applyAlignment="1" applyProtection="1">
      <alignment horizontal="center" vertical="center"/>
    </xf>
    <xf numFmtId="0" fontId="28" fillId="4" borderId="6" xfId="0" applyFont="1" applyFill="1" applyBorder="1" applyAlignment="1" applyProtection="1">
      <alignment horizontal="center" vertical="center"/>
      <protection locked="0"/>
    </xf>
    <xf numFmtId="0" fontId="27" fillId="4" borderId="18" xfId="0" applyFont="1" applyFill="1" applyBorder="1" applyAlignment="1" applyProtection="1">
      <alignment horizontal="center" vertical="center" wrapText="1"/>
      <protection locked="0"/>
    </xf>
    <xf numFmtId="166" fontId="0" fillId="4" borderId="21" xfId="0" applyNumberFormat="1" applyFill="1" applyBorder="1" applyAlignment="1" applyProtection="1">
      <alignment vertical="center"/>
      <protection locked="0"/>
    </xf>
    <xf numFmtId="0" fontId="27" fillId="4" borderId="5" xfId="0" applyFont="1" applyFill="1" applyBorder="1" applyAlignment="1" applyProtection="1">
      <alignment wrapText="1"/>
      <protection locked="0"/>
    </xf>
    <xf numFmtId="0" fontId="5" fillId="4" borderId="6" xfId="0" applyFont="1" applyFill="1" applyBorder="1" applyAlignment="1" applyProtection="1">
      <alignment vertical="top" wrapText="1"/>
      <protection locked="0"/>
    </xf>
    <xf numFmtId="0" fontId="0" fillId="4" borderId="26" xfId="0" applyFill="1" applyBorder="1" applyProtection="1">
      <protection locked="0"/>
    </xf>
    <xf numFmtId="0" fontId="0" fillId="4" borderId="28" xfId="0" applyFill="1" applyBorder="1" applyProtection="1">
      <protection locked="0"/>
    </xf>
    <xf numFmtId="0" fontId="0" fillId="4" borderId="31" xfId="0" applyFill="1" applyBorder="1" applyProtection="1">
      <protection locked="0"/>
    </xf>
    <xf numFmtId="0" fontId="0" fillId="4" borderId="1" xfId="0" applyFill="1" applyBorder="1" applyAlignment="1" applyProtection="1">
      <alignment horizontal="center"/>
      <protection locked="0"/>
    </xf>
    <xf numFmtId="16" fontId="13" fillId="4" borderId="1" xfId="0" applyNumberFormat="1" applyFont="1" applyFill="1" applyBorder="1" applyAlignment="1" applyProtection="1">
      <alignment horizontal="center" vertical="center"/>
      <protection locked="0"/>
    </xf>
    <xf numFmtId="0" fontId="4" fillId="0" borderId="37" xfId="0" applyFont="1" applyBorder="1"/>
    <xf numFmtId="44" fontId="4" fillId="0" borderId="0" xfId="1" applyFont="1" applyBorder="1" applyAlignment="1">
      <alignment horizontal="right" vertical="center"/>
    </xf>
    <xf numFmtId="44" fontId="4" fillId="0" borderId="0" xfId="1" applyFont="1" applyBorder="1" applyAlignment="1">
      <alignment horizontal="center" vertical="center"/>
    </xf>
    <xf numFmtId="44" fontId="4" fillId="0" borderId="38" xfId="1" applyFont="1" applyBorder="1" applyAlignment="1">
      <alignment horizontal="right" vertical="center"/>
    </xf>
    <xf numFmtId="0" fontId="0" fillId="0" borderId="38" xfId="0" applyBorder="1"/>
    <xf numFmtId="0" fontId="5" fillId="4" borderId="33" xfId="0" applyFont="1" applyFill="1" applyBorder="1" applyAlignment="1" applyProtection="1">
      <alignment horizontal="center" vertical="center"/>
      <protection locked="0"/>
    </xf>
    <xf numFmtId="0" fontId="7" fillId="4" borderId="33" xfId="0" applyFont="1" applyFill="1" applyBorder="1" applyAlignment="1" applyProtection="1">
      <alignment horizontal="center" vertical="center"/>
      <protection locked="0"/>
    </xf>
    <xf numFmtId="0" fontId="6" fillId="0" borderId="0" xfId="0" applyFont="1" applyAlignment="1">
      <alignment horizontal="center" vertical="center" wrapText="1"/>
    </xf>
    <xf numFmtId="0" fontId="13" fillId="0" borderId="0" xfId="0" applyFont="1" applyAlignment="1">
      <alignment horizontal="left" vertical="center" wrapText="1"/>
    </xf>
    <xf numFmtId="0" fontId="7" fillId="0" borderId="0" xfId="0" applyFont="1" applyAlignment="1">
      <alignment vertical="center"/>
    </xf>
    <xf numFmtId="0" fontId="7" fillId="0" borderId="0" xfId="0" applyFont="1"/>
    <xf numFmtId="0" fontId="4" fillId="0" borderId="0" xfId="0" applyFont="1" applyAlignment="1">
      <alignment horizontal="right" vertical="center"/>
    </xf>
    <xf numFmtId="0" fontId="7" fillId="0" borderId="0" xfId="0" applyFont="1" applyAlignment="1">
      <alignment horizontal="left" vertical="center" wrapText="1"/>
    </xf>
    <xf numFmtId="0" fontId="7" fillId="0" borderId="0" xfId="0" applyFont="1" applyAlignment="1">
      <alignment horizontal="right" vertical="center"/>
    </xf>
    <xf numFmtId="0" fontId="7" fillId="0" borderId="0" xfId="0" applyFont="1" applyAlignment="1">
      <alignment horizontal="right" vertical="center" wrapText="1"/>
    </xf>
    <xf numFmtId="0" fontId="17" fillId="0" borderId="0" xfId="0" applyFont="1" applyAlignment="1">
      <alignment horizontal="left" vertical="center"/>
    </xf>
    <xf numFmtId="0" fontId="7" fillId="0" borderId="1"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 xfId="0" applyFont="1" applyBorder="1" applyAlignment="1">
      <alignment horizontal="right" vertical="center" wrapText="1"/>
    </xf>
    <xf numFmtId="0" fontId="18" fillId="0" borderId="6" xfId="0" applyFont="1" applyBorder="1" applyAlignment="1">
      <alignment horizontal="center" vertical="center"/>
    </xf>
    <xf numFmtId="0" fontId="7" fillId="0" borderId="1" xfId="0" applyFont="1" applyBorder="1" applyAlignment="1">
      <alignment horizontal="center" vertical="center"/>
    </xf>
    <xf numFmtId="0" fontId="7" fillId="0" borderId="33" xfId="0" applyFont="1" applyBorder="1" applyAlignment="1">
      <alignment horizontal="center" vertical="center"/>
    </xf>
    <xf numFmtId="0" fontId="5" fillId="0" borderId="0" xfId="0" applyFont="1" applyAlignment="1">
      <alignment wrapText="1"/>
    </xf>
    <xf numFmtId="0" fontId="7" fillId="0" borderId="0" xfId="0" applyFont="1" applyAlignment="1">
      <alignment vertical="center" wrapText="1"/>
    </xf>
    <xf numFmtId="0" fontId="40" fillId="0" borderId="0" xfId="0" applyFont="1"/>
    <xf numFmtId="0" fontId="19" fillId="0" borderId="0" xfId="0" applyFont="1"/>
    <xf numFmtId="0" fontId="13" fillId="0" borderId="0" xfId="0" applyFont="1"/>
    <xf numFmtId="0" fontId="7" fillId="0" borderId="2" xfId="0" applyFont="1" applyBorder="1" applyAlignment="1">
      <alignment horizontal="center" vertical="center" wrapText="1"/>
    </xf>
    <xf numFmtId="0" fontId="7" fillId="0" borderId="3" xfId="0" applyFont="1" applyBorder="1" applyAlignment="1">
      <alignment horizontal="center" vertical="center"/>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right" wrapText="1"/>
    </xf>
    <xf numFmtId="0" fontId="7" fillId="0" borderId="8" xfId="0" applyFont="1" applyBorder="1" applyAlignment="1">
      <alignment horizontal="right" wrapText="1"/>
    </xf>
    <xf numFmtId="0" fontId="7" fillId="0" borderId="0" xfId="0" applyFont="1" applyAlignment="1">
      <alignment horizontal="center" vertical="center"/>
    </xf>
    <xf numFmtId="0" fontId="5" fillId="0" borderId="0" xfId="0" applyFont="1" applyAlignment="1">
      <alignment vertical="top"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13" fillId="0" borderId="0" xfId="0" applyFont="1" applyAlignment="1">
      <alignment horizontal="right"/>
    </xf>
    <xf numFmtId="0" fontId="21" fillId="0" borderId="0" xfId="0" applyFont="1" applyAlignment="1">
      <alignment horizontal="center"/>
    </xf>
    <xf numFmtId="0" fontId="22" fillId="0" borderId="0" xfId="0" applyFont="1"/>
    <xf numFmtId="0" fontId="23" fillId="4" borderId="6" xfId="0" applyFont="1" applyFill="1" applyBorder="1" applyAlignment="1" applyProtection="1">
      <alignment wrapText="1"/>
      <protection locked="0"/>
    </xf>
    <xf numFmtId="0" fontId="0" fillId="6" borderId="0" xfId="0" applyFill="1"/>
    <xf numFmtId="0" fontId="24" fillId="0" borderId="0" xfId="0" applyFont="1" applyAlignment="1">
      <alignment wrapText="1"/>
    </xf>
    <xf numFmtId="0" fontId="24" fillId="0" borderId="0" xfId="0" applyFont="1"/>
    <xf numFmtId="0" fontId="25" fillId="0" borderId="0" xfId="0" applyFont="1"/>
    <xf numFmtId="0" fontId="26" fillId="0" borderId="0" xfId="0" applyFont="1" applyAlignment="1">
      <alignment wrapText="1"/>
    </xf>
    <xf numFmtId="0" fontId="5" fillId="0" borderId="5" xfId="0" applyFont="1" applyBorder="1" applyAlignment="1">
      <alignment horizontal="right" wrapText="1"/>
    </xf>
    <xf numFmtId="164" fontId="7" fillId="0" borderId="6" xfId="0" quotePrefix="1" applyNumberFormat="1" applyFont="1" applyBorder="1" applyAlignment="1">
      <alignment horizontal="center" vertical="center" wrapText="1"/>
    </xf>
    <xf numFmtId="0" fontId="5" fillId="0" borderId="7" xfId="0" applyFont="1" applyBorder="1" applyAlignment="1">
      <alignment wrapText="1"/>
    </xf>
    <xf numFmtId="164" fontId="7" fillId="0" borderId="9" xfId="0" quotePrefix="1" applyNumberFormat="1" applyFont="1" applyBorder="1" applyAlignment="1">
      <alignment horizontal="center" vertical="center" wrapText="1"/>
    </xf>
    <xf numFmtId="0" fontId="5" fillId="0" borderId="13" xfId="0" applyFont="1" applyBorder="1" applyAlignment="1">
      <alignment wrapText="1"/>
    </xf>
    <xf numFmtId="44" fontId="5" fillId="4" borderId="6" xfId="1" applyFont="1" applyFill="1" applyBorder="1" applyAlignment="1" applyProtection="1">
      <alignment horizontal="center" vertical="center" wrapText="1"/>
      <protection locked="0"/>
    </xf>
    <xf numFmtId="0" fontId="30" fillId="0" borderId="0" xfId="0" applyFont="1"/>
    <xf numFmtId="0" fontId="0" fillId="0" borderId="0" xfId="0" applyAlignment="1">
      <alignment vertical="center"/>
    </xf>
    <xf numFmtId="0" fontId="31" fillId="0" borderId="0" xfId="0" applyFont="1" applyAlignment="1">
      <alignment vertical="center" wrapText="1"/>
    </xf>
    <xf numFmtId="0" fontId="32" fillId="0" borderId="0" xfId="0" applyFont="1" applyAlignment="1">
      <alignment vertical="center"/>
    </xf>
    <xf numFmtId="0" fontId="31" fillId="0" borderId="0" xfId="0" applyFont="1" applyAlignment="1">
      <alignment wrapText="1"/>
    </xf>
    <xf numFmtId="0" fontId="33" fillId="0" borderId="0" xfId="0" applyFont="1" applyAlignment="1">
      <alignment vertical="center" wrapText="1"/>
    </xf>
    <xf numFmtId="0" fontId="28" fillId="0" borderId="0" xfId="0" applyFont="1" applyAlignment="1">
      <alignment horizontal="center" vertical="center"/>
    </xf>
    <xf numFmtId="0" fontId="35" fillId="0" borderId="0" xfId="0" applyFont="1" applyAlignment="1">
      <alignment vertical="center"/>
    </xf>
    <xf numFmtId="0" fontId="34" fillId="0" borderId="15" xfId="0" applyFont="1" applyBorder="1" applyAlignment="1">
      <alignment horizontal="center" vertical="center" wrapText="1"/>
    </xf>
    <xf numFmtId="0" fontId="34" fillId="0" borderId="16" xfId="0" applyFont="1" applyBorder="1" applyAlignment="1">
      <alignment horizontal="center" vertical="center" wrapText="1"/>
    </xf>
    <xf numFmtId="0" fontId="34" fillId="0" borderId="17" xfId="0" applyFont="1" applyBorder="1" applyAlignment="1">
      <alignment horizontal="center" vertical="center" wrapText="1"/>
    </xf>
    <xf numFmtId="0" fontId="34" fillId="0" borderId="19" xfId="0" applyFont="1" applyBorder="1" applyAlignment="1">
      <alignment horizontal="center" vertical="center" wrapText="1"/>
    </xf>
    <xf numFmtId="0" fontId="27" fillId="0" borderId="20" xfId="0" applyFont="1" applyBorder="1" applyAlignment="1">
      <alignment horizontal="center" vertical="center" wrapText="1"/>
    </xf>
    <xf numFmtId="0" fontId="35" fillId="0" borderId="0" xfId="0" applyFont="1" applyAlignment="1">
      <alignment horizontal="left" vertical="center"/>
    </xf>
    <xf numFmtId="0" fontId="15" fillId="0" borderId="10" xfId="0" applyFont="1" applyBorder="1" applyAlignment="1">
      <alignment horizontal="center" wrapText="1"/>
    </xf>
    <xf numFmtId="0" fontId="15" fillId="0" borderId="11" xfId="0" applyFont="1" applyBorder="1" applyAlignment="1">
      <alignment horizontal="center" wrapText="1"/>
    </xf>
    <xf numFmtId="0" fontId="15" fillId="0" borderId="12" xfId="0" applyFont="1" applyBorder="1" applyAlignment="1">
      <alignment horizontal="center" wrapText="1"/>
    </xf>
    <xf numFmtId="166" fontId="15" fillId="0" borderId="13" xfId="0" quotePrefix="1" applyNumberFormat="1" applyFont="1" applyBorder="1" applyAlignment="1">
      <alignment wrapText="1"/>
    </xf>
    <xf numFmtId="0" fontId="14" fillId="0" borderId="0" xfId="0" applyFont="1" applyAlignment="1">
      <alignment horizontal="right"/>
    </xf>
    <xf numFmtId="0" fontId="5" fillId="0" borderId="1" xfId="0" applyFont="1" applyBorder="1" applyAlignment="1">
      <alignment horizontal="right" wrapText="1"/>
    </xf>
    <xf numFmtId="0" fontId="5" fillId="0" borderId="32" xfId="0" applyFont="1" applyBorder="1" applyAlignment="1">
      <alignment horizontal="right" wrapText="1"/>
    </xf>
    <xf numFmtId="0" fontId="5" fillId="0" borderId="33" xfId="0" applyFont="1" applyBorder="1" applyAlignment="1">
      <alignment horizontal="right" wrapText="1"/>
    </xf>
    <xf numFmtId="0" fontId="41" fillId="0" borderId="0" xfId="0" applyFont="1" applyAlignment="1">
      <alignment vertical="center"/>
    </xf>
    <xf numFmtId="0" fontId="42" fillId="0" borderId="0" xfId="0" applyFont="1" applyAlignment="1">
      <alignment vertical="center"/>
    </xf>
    <xf numFmtId="0" fontId="32" fillId="0" borderId="0" xfId="0" applyFont="1"/>
    <xf numFmtId="0" fontId="43" fillId="0" borderId="0" xfId="0" applyFont="1" applyAlignment="1">
      <alignment vertical="center"/>
    </xf>
    <xf numFmtId="0" fontId="44" fillId="0" borderId="0" xfId="0" applyFont="1" applyAlignment="1">
      <alignment vertical="center"/>
    </xf>
    <xf numFmtId="0" fontId="13" fillId="0" borderId="0" xfId="0" applyFont="1" applyAlignment="1">
      <alignment vertical="center"/>
    </xf>
    <xf numFmtId="0" fontId="5" fillId="4" borderId="0" xfId="0" applyFont="1" applyFill="1" applyProtection="1">
      <protection locked="0"/>
    </xf>
    <xf numFmtId="9" fontId="5" fillId="4" borderId="0" xfId="3" applyFont="1" applyFill="1" applyAlignment="1" applyProtection="1">
      <alignment vertical="top" wrapText="1"/>
      <protection locked="0"/>
    </xf>
    <xf numFmtId="0" fontId="8" fillId="0" borderId="37" xfId="0" applyFont="1" applyBorder="1" applyAlignment="1">
      <alignment horizontal="left" vertical="center" wrapText="1"/>
    </xf>
    <xf numFmtId="0" fontId="8" fillId="0" borderId="0" xfId="0" applyFont="1" applyAlignment="1">
      <alignment horizontal="left" vertical="center" wrapText="1"/>
    </xf>
    <xf numFmtId="0" fontId="8" fillId="0" borderId="38" xfId="0" applyFont="1" applyBorder="1" applyAlignment="1">
      <alignment horizontal="left" vertical="center" wrapText="1"/>
    </xf>
    <xf numFmtId="0" fontId="10" fillId="0" borderId="0" xfId="0" applyFont="1" applyAlignment="1">
      <alignment horizontal="left" vertical="center" wrapText="1"/>
    </xf>
    <xf numFmtId="0" fontId="11" fillId="0" borderId="37" xfId="0" applyFont="1" applyBorder="1" applyAlignment="1">
      <alignment horizontal="left" vertical="center" wrapText="1"/>
    </xf>
    <xf numFmtId="0" fontId="11" fillId="0" borderId="0" xfId="0" applyFont="1" applyAlignment="1">
      <alignment horizontal="left" vertical="center" wrapText="1"/>
    </xf>
    <xf numFmtId="0" fontId="3" fillId="2" borderId="34"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0" xfId="0" applyFont="1" applyFill="1" applyAlignment="1">
      <alignment horizontal="center" vertical="center"/>
    </xf>
    <xf numFmtId="0" fontId="3" fillId="2" borderId="38" xfId="0" applyFont="1" applyFill="1" applyBorder="1" applyAlignment="1">
      <alignment horizontal="center" vertical="center"/>
    </xf>
    <xf numFmtId="0" fontId="11" fillId="0" borderId="38" xfId="0" applyFont="1" applyBorder="1" applyAlignment="1">
      <alignment horizontal="left" vertical="center" wrapText="1"/>
    </xf>
    <xf numFmtId="0" fontId="12" fillId="3" borderId="0" xfId="0" applyFont="1" applyFill="1" applyAlignment="1">
      <alignment horizontal="center" vertical="center" wrapText="1"/>
    </xf>
    <xf numFmtId="0" fontId="15" fillId="0" borderId="0" xfId="0" applyFont="1" applyAlignment="1">
      <alignment horizontal="left" vertical="center" wrapText="1"/>
    </xf>
    <xf numFmtId="0" fontId="13" fillId="0" borderId="0" xfId="0" applyFont="1" applyAlignment="1">
      <alignment horizontal="left" wrapText="1"/>
    </xf>
    <xf numFmtId="0" fontId="7" fillId="0" borderId="0" xfId="0" applyFont="1" applyAlignment="1">
      <alignment horizontal="left" vertical="center" wrapText="1"/>
    </xf>
    <xf numFmtId="0" fontId="40" fillId="0" borderId="0" xfId="0" applyFont="1" applyAlignment="1">
      <alignment wrapText="1"/>
    </xf>
    <xf numFmtId="0" fontId="5" fillId="4" borderId="6" xfId="0" applyFont="1" applyFill="1" applyBorder="1" applyAlignment="1" applyProtection="1">
      <alignment horizontal="left" vertical="top" wrapText="1"/>
      <protection locked="0"/>
    </xf>
    <xf numFmtId="0" fontId="5" fillId="0" borderId="0" xfId="0" applyFont="1" applyAlignment="1">
      <alignment horizontal="left" wrapText="1"/>
    </xf>
    <xf numFmtId="0" fontId="27" fillId="6" borderId="0" xfId="0" applyFont="1" applyFill="1" applyAlignment="1">
      <alignment wrapText="1"/>
    </xf>
    <xf numFmtId="0" fontId="14" fillId="0" borderId="0" xfId="0" applyFont="1" applyAlignment="1">
      <alignment horizontal="left" wrapText="1"/>
    </xf>
    <xf numFmtId="0" fontId="5" fillId="4" borderId="0" xfId="0" applyFont="1" applyFill="1" applyAlignment="1" applyProtection="1">
      <alignment horizontal="left" vertical="top" wrapText="1"/>
      <protection locked="0"/>
    </xf>
    <xf numFmtId="0" fontId="27" fillId="0" borderId="0" xfId="0" applyFont="1" applyAlignment="1">
      <alignment wrapText="1"/>
    </xf>
    <xf numFmtId="0" fontId="7" fillId="0" borderId="0" xfId="0" applyFont="1" applyAlignment="1">
      <alignment horizontal="left" wrapText="1"/>
    </xf>
    <xf numFmtId="0" fontId="34" fillId="0" borderId="0" xfId="0" applyFont="1" applyAlignment="1">
      <alignment vertical="center" wrapText="1"/>
    </xf>
    <xf numFmtId="0" fontId="35" fillId="0" borderId="0" xfId="0" applyFont="1" applyAlignment="1">
      <alignment horizontal="left" vertical="center" wrapText="1"/>
    </xf>
    <xf numFmtId="0" fontId="28" fillId="4" borderId="6" xfId="0" applyFont="1" applyFill="1" applyBorder="1" applyAlignment="1" applyProtection="1">
      <alignment horizontal="left" vertical="top"/>
      <protection locked="0"/>
    </xf>
    <xf numFmtId="0" fontId="15" fillId="0" borderId="22" xfId="0" applyFont="1" applyBorder="1" applyAlignment="1">
      <alignment horizontal="right" wrapText="1"/>
    </xf>
    <xf numFmtId="0" fontId="15" fillId="0" borderId="23" xfId="0" applyFont="1" applyBorder="1" applyAlignment="1">
      <alignment horizontal="right" wrapText="1"/>
    </xf>
    <xf numFmtId="0" fontId="31" fillId="0" borderId="0" xfId="0" applyFont="1" applyAlignment="1">
      <alignment vertical="center" wrapText="1"/>
    </xf>
    <xf numFmtId="0" fontId="33" fillId="0" borderId="6" xfId="0" applyFont="1" applyBorder="1" applyAlignment="1">
      <alignment vertical="center" wrapText="1"/>
    </xf>
    <xf numFmtId="0" fontId="5" fillId="0" borderId="0" xfId="0" applyFont="1" applyAlignment="1">
      <alignment horizontal="left" vertical="center" wrapText="1"/>
    </xf>
    <xf numFmtId="0" fontId="5" fillId="0" borderId="0" xfId="0" applyFont="1" applyAlignment="1">
      <alignment vertical="center" wrapText="1"/>
    </xf>
    <xf numFmtId="0" fontId="5" fillId="0" borderId="39" xfId="0" applyFont="1" applyBorder="1" applyAlignment="1">
      <alignment horizontal="left" vertical="center" wrapText="1"/>
    </xf>
    <xf numFmtId="0" fontId="31" fillId="0" borderId="0" xfId="0" applyFont="1" applyAlignment="1">
      <alignment wrapText="1"/>
    </xf>
    <xf numFmtId="0" fontId="38" fillId="4" borderId="32" xfId="0" applyFont="1" applyFill="1" applyBorder="1" applyProtection="1">
      <protection locked="0"/>
    </xf>
    <xf numFmtId="165" fontId="38" fillId="4" borderId="6" xfId="0" applyNumberFormat="1" applyFont="1" applyFill="1" applyBorder="1" applyAlignment="1" applyProtection="1">
      <alignment horizontal="left"/>
      <protection locked="0"/>
    </xf>
    <xf numFmtId="0" fontId="5" fillId="0" borderId="29" xfId="0" applyFont="1" applyBorder="1" applyAlignment="1">
      <alignment wrapText="1"/>
    </xf>
    <xf numFmtId="0" fontId="5" fillId="0" borderId="30" xfId="0" applyFont="1" applyBorder="1" applyAlignment="1">
      <alignment wrapText="1"/>
    </xf>
    <xf numFmtId="0" fontId="7" fillId="0" borderId="0" xfId="0" applyFont="1" applyAlignment="1">
      <alignment wrapText="1"/>
    </xf>
    <xf numFmtId="0" fontId="5" fillId="0" borderId="0" xfId="0" applyFont="1" applyAlignment="1">
      <alignment wrapText="1"/>
    </xf>
    <xf numFmtId="0" fontId="36" fillId="0" borderId="0" xfId="2" applyFont="1" applyAlignment="1" applyProtection="1">
      <alignment wrapText="1"/>
    </xf>
    <xf numFmtId="0" fontId="37" fillId="0" borderId="0" xfId="2" applyFont="1" applyAlignment="1" applyProtection="1">
      <alignment wrapText="1"/>
    </xf>
    <xf numFmtId="0" fontId="38" fillId="4" borderId="1" xfId="0" applyFont="1" applyFill="1" applyBorder="1" applyProtection="1">
      <protection locked="0"/>
    </xf>
    <xf numFmtId="0" fontId="5" fillId="0" borderId="27" xfId="0" applyFont="1" applyBorder="1" applyAlignment="1">
      <alignment wrapText="1"/>
    </xf>
    <xf numFmtId="0" fontId="5" fillId="0" borderId="1" xfId="0" applyFont="1" applyBorder="1" applyAlignment="1">
      <alignment wrapText="1"/>
    </xf>
    <xf numFmtId="0" fontId="5" fillId="0" borderId="24" xfId="0" applyFont="1" applyBorder="1" applyAlignment="1">
      <alignment wrapText="1"/>
    </xf>
    <xf numFmtId="0" fontId="5" fillId="0" borderId="25" xfId="0" applyFont="1" applyBorder="1" applyAlignment="1">
      <alignment wrapText="1"/>
    </xf>
  </cellXfs>
  <cellStyles count="4">
    <cellStyle name="Currency" xfId="1" builtinId="4"/>
    <cellStyle name="Hyperlink" xfId="2" builtinId="8"/>
    <cellStyle name="Normal" xfId="0" builtinId="0"/>
    <cellStyle name="Percent" xfId="3" builtinId="5"/>
  </cellStyles>
  <dxfs count="12">
    <dxf>
      <font>
        <color theme="0"/>
      </font>
      <fill>
        <patternFill>
          <bgColor rgb="FF00B050"/>
        </patternFill>
      </fill>
    </dxf>
    <dxf>
      <fill>
        <patternFill>
          <bgColor rgb="FF00B050"/>
        </patternFill>
      </fill>
    </dxf>
    <dxf>
      <font>
        <color theme="0"/>
      </font>
      <fill>
        <patternFill>
          <bgColor rgb="FF00B050"/>
        </patternFill>
      </fill>
    </dxf>
    <dxf>
      <fill>
        <patternFill>
          <bgColor rgb="FF00B050"/>
        </patternFill>
      </fill>
    </dxf>
    <dxf>
      <font>
        <color theme="0"/>
      </font>
      <fill>
        <patternFill>
          <bgColor rgb="FF00B050"/>
        </patternFill>
      </fill>
    </dxf>
    <dxf>
      <font>
        <color theme="0"/>
      </font>
      <fill>
        <patternFill>
          <bgColor rgb="FF00B050"/>
        </patternFill>
      </fill>
    </dxf>
    <dxf>
      <font>
        <color theme="0"/>
      </font>
      <fill>
        <patternFill>
          <bgColor rgb="FF00B050"/>
        </patternFill>
      </fill>
    </dxf>
    <dxf>
      <font>
        <color theme="0"/>
      </font>
      <fill>
        <patternFill>
          <bgColor rgb="FF00B050"/>
        </patternFill>
      </fill>
    </dxf>
    <dxf>
      <fill>
        <patternFill>
          <bgColor theme="6" tint="0.79998168889431442"/>
        </patternFill>
      </fill>
    </dxf>
    <dxf>
      <font>
        <color theme="0"/>
      </font>
      <fill>
        <patternFill>
          <bgColor rgb="FF00B050"/>
        </patternFill>
      </fill>
    </dxf>
    <dxf>
      <font>
        <color theme="0"/>
      </font>
      <fill>
        <patternFill>
          <bgColor rgb="FF00B050"/>
        </patternFill>
      </fill>
    </dxf>
    <dxf>
      <fill>
        <patternFill>
          <bgColor rgb="FF00B050"/>
        </patternFill>
      </fill>
    </dxf>
  </dxfs>
  <tableStyles count="0" defaultTableStyle="TableStyleMedium2" defaultPivotStyle="PivotStyleLight16"/>
  <colors>
    <mruColors>
      <color rgb="FFFF7C80"/>
      <color rgb="FFFFFFCC"/>
      <color rgb="FFFFEA00"/>
      <color rgb="FF12E6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779131E-73E2-4A73-94DC-C66F2C56B696}" name="Table1" displayName="Table1" ref="B20:B25" totalsRowShown="0">
  <autoFilter ref="B20:B25" xr:uid="{A779131E-73E2-4A73-94DC-C66F2C56B696}"/>
  <tableColumns count="1">
    <tableColumn id="1" xr3:uid="{96A45093-079D-470E-AB80-C7709392A546}" name="Column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0EAB4-708E-4B5F-B541-0ECCCC53E5B2}">
  <dimension ref="A1:G11"/>
  <sheetViews>
    <sheetView showGridLines="0" tabSelected="1" workbookViewId="0">
      <selection activeCell="A4" sqref="A4:G4"/>
    </sheetView>
  </sheetViews>
  <sheetFormatPr defaultColWidth="0" defaultRowHeight="13.2" zeroHeight="1"/>
  <cols>
    <col min="1" max="5" width="18.6640625" customWidth="1"/>
    <col min="6" max="6" width="45.44140625" customWidth="1"/>
    <col min="7" max="7" width="18.6640625" customWidth="1"/>
  </cols>
  <sheetData>
    <row r="1" spans="1:7" ht="22.2">
      <c r="A1" s="138" t="s">
        <v>0</v>
      </c>
      <c r="B1" s="139"/>
      <c r="C1" s="139"/>
      <c r="D1" s="139"/>
      <c r="E1" s="139"/>
      <c r="F1" s="139"/>
      <c r="G1" s="140"/>
    </row>
    <row r="2" spans="1:7" ht="22.2">
      <c r="A2" s="141" t="s">
        <v>1</v>
      </c>
      <c r="B2" s="142"/>
      <c r="C2" s="142"/>
      <c r="D2" s="142"/>
      <c r="E2" s="142"/>
      <c r="F2" s="142"/>
      <c r="G2" s="143"/>
    </row>
    <row r="3" spans="1:7" ht="14.4">
      <c r="A3" s="48"/>
      <c r="B3" s="1"/>
      <c r="C3" s="49"/>
      <c r="D3" s="49"/>
      <c r="E3" s="49"/>
      <c r="F3" s="50"/>
      <c r="G3" s="51"/>
    </row>
    <row r="4" spans="1:7" ht="63" customHeight="1">
      <c r="A4" s="132" t="s">
        <v>2</v>
      </c>
      <c r="B4" s="133"/>
      <c r="C4" s="133"/>
      <c r="D4" s="133"/>
      <c r="E4" s="133"/>
      <c r="F4" s="133"/>
      <c r="G4" s="134"/>
    </row>
    <row r="5" spans="1:7" ht="68.400000000000006" customHeight="1">
      <c r="A5" s="132" t="s">
        <v>3</v>
      </c>
      <c r="B5" s="133"/>
      <c r="C5" s="133"/>
      <c r="D5" s="133"/>
      <c r="E5" s="133"/>
      <c r="F5" s="133"/>
      <c r="G5" s="134"/>
    </row>
    <row r="6" spans="1:7" ht="50.4" customHeight="1">
      <c r="A6" s="132" t="s">
        <v>4</v>
      </c>
      <c r="B6" s="133"/>
      <c r="C6" s="133"/>
      <c r="D6" s="133"/>
      <c r="E6" s="133"/>
      <c r="F6" s="133"/>
      <c r="G6" s="134"/>
    </row>
    <row r="7" spans="1:7" ht="52.95" customHeight="1">
      <c r="A7" s="136" t="s">
        <v>5</v>
      </c>
      <c r="B7" s="137"/>
      <c r="C7" s="137"/>
      <c r="D7" s="137"/>
      <c r="E7" s="137"/>
      <c r="F7" s="137"/>
      <c r="G7" s="144"/>
    </row>
    <row r="8" spans="1:7" ht="43.95" customHeight="1">
      <c r="A8" s="136" t="s">
        <v>209</v>
      </c>
      <c r="B8" s="137"/>
      <c r="C8" s="137"/>
      <c r="D8" s="137"/>
      <c r="E8" s="137"/>
      <c r="F8" s="137"/>
      <c r="G8" s="52"/>
    </row>
    <row r="9" spans="1:7" ht="47.4" customHeight="1">
      <c r="A9" s="132" t="s">
        <v>6</v>
      </c>
      <c r="B9" s="133"/>
      <c r="C9" s="133"/>
      <c r="D9" s="133"/>
      <c r="E9" s="133"/>
      <c r="F9" s="133"/>
      <c r="G9" s="134"/>
    </row>
    <row r="10" spans="1:7" ht="27.6" customHeight="1">
      <c r="A10" s="135" t="s">
        <v>7</v>
      </c>
      <c r="B10" s="135"/>
      <c r="C10" s="135"/>
      <c r="D10" s="135"/>
      <c r="E10" s="135"/>
      <c r="F10" s="135"/>
      <c r="G10" s="135"/>
    </row>
    <row r="11" spans="1:7" ht="27" customHeight="1">
      <c r="A11" s="135"/>
      <c r="B11" s="135"/>
      <c r="C11" s="135"/>
      <c r="D11" s="135"/>
      <c r="E11" s="135"/>
      <c r="F11" s="135"/>
      <c r="G11" s="135"/>
    </row>
  </sheetData>
  <sheetProtection sheet="1" objects="1" scenarios="1"/>
  <mergeCells count="9">
    <mergeCell ref="A9:G9"/>
    <mergeCell ref="A10:G11"/>
    <mergeCell ref="A8:F8"/>
    <mergeCell ref="A1:G1"/>
    <mergeCell ref="A2:G2"/>
    <mergeCell ref="A5:G5"/>
    <mergeCell ref="A4:G4"/>
    <mergeCell ref="A6:G6"/>
    <mergeCell ref="A7:G7"/>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AD0A5-C821-4882-A81A-11A8F5B5DCD5}">
  <sheetPr>
    <tabColor rgb="FF12E67F"/>
  </sheetPr>
  <dimension ref="A1:E22"/>
  <sheetViews>
    <sheetView showGridLines="0" workbookViewId="0">
      <selection activeCell="A7" sqref="A7:D7"/>
    </sheetView>
  </sheetViews>
  <sheetFormatPr defaultColWidth="0" defaultRowHeight="13.2" zeroHeight="1"/>
  <cols>
    <col min="1" max="1" width="33.33203125" customWidth="1"/>
    <col min="2" max="2" width="30.33203125" customWidth="1"/>
    <col min="3" max="3" width="30" customWidth="1"/>
    <col min="4" max="4" width="28.88671875" customWidth="1"/>
    <col min="5" max="5" width="34" customWidth="1"/>
    <col min="16384" max="16384" width="1.44140625" customWidth="1"/>
  </cols>
  <sheetData>
    <row r="1" spans="1:5" ht="22.2">
      <c r="A1" s="142" t="s">
        <v>0</v>
      </c>
      <c r="B1" s="142"/>
      <c r="C1" s="142"/>
      <c r="D1" s="142"/>
      <c r="E1" s="142"/>
    </row>
    <row r="2" spans="1:5" ht="22.2">
      <c r="A2" s="142" t="s">
        <v>208</v>
      </c>
      <c r="B2" s="142"/>
      <c r="C2" s="142"/>
      <c r="D2" s="142"/>
      <c r="E2" s="142"/>
    </row>
    <row r="3" spans="1:5" ht="16.2">
      <c r="A3" s="145" t="str">
        <f>IF(OR(E8="",E7="",E9="",B17="",B20="",B21="",B22="",E6=""),"SECTION INCOMPLETE: Please complete all the green boxes","Section complete: you are now ready to submit your application")</f>
        <v>SECTION INCOMPLETE: Please complete all the green boxes</v>
      </c>
      <c r="B3" s="145"/>
      <c r="C3" s="145"/>
      <c r="D3" s="145"/>
      <c r="E3" s="145"/>
    </row>
    <row r="4" spans="1:5"/>
    <row r="5" spans="1:5" ht="16.8" thickBot="1">
      <c r="A5" s="13" t="s">
        <v>194</v>
      </c>
    </row>
    <row r="6" spans="1:5" ht="50.4" customHeight="1">
      <c r="A6" s="179" t="s">
        <v>195</v>
      </c>
      <c r="B6" s="180"/>
      <c r="C6" s="180"/>
      <c r="D6" s="180"/>
      <c r="E6" s="43"/>
    </row>
    <row r="7" spans="1:5" ht="54" customHeight="1">
      <c r="A7" s="177" t="s">
        <v>196</v>
      </c>
      <c r="B7" s="178"/>
      <c r="C7" s="178"/>
      <c r="D7" s="178"/>
      <c r="E7" s="44"/>
    </row>
    <row r="8" spans="1:5" ht="35.4" customHeight="1">
      <c r="A8" s="177" t="s">
        <v>197</v>
      </c>
      <c r="B8" s="178"/>
      <c r="C8" s="178"/>
      <c r="D8" s="178"/>
      <c r="E8" s="44"/>
    </row>
    <row r="9" spans="1:5" ht="22.95" customHeight="1" thickBot="1">
      <c r="A9" s="170" t="s">
        <v>198</v>
      </c>
      <c r="B9" s="171"/>
      <c r="C9" s="171"/>
      <c r="D9" s="171"/>
      <c r="E9" s="45"/>
    </row>
    <row r="10" spans="1:5"/>
    <row r="11" spans="1:5"/>
    <row r="12" spans="1:5" ht="16.2">
      <c r="A12" s="172" t="s">
        <v>199</v>
      </c>
      <c r="B12" s="172"/>
      <c r="C12" s="172"/>
      <c r="D12" s="172"/>
      <c r="E12" s="172"/>
    </row>
    <row r="13" spans="1:5" ht="34.200000000000003" customHeight="1">
      <c r="A13" s="173" t="s">
        <v>200</v>
      </c>
      <c r="B13" s="173"/>
      <c r="C13" s="173"/>
      <c r="D13" s="173"/>
      <c r="E13" s="173"/>
    </row>
    <row r="14" spans="1:5" ht="33" customHeight="1">
      <c r="A14" s="173" t="s">
        <v>201</v>
      </c>
      <c r="B14" s="173"/>
      <c r="C14" s="173"/>
      <c r="D14" s="173"/>
      <c r="E14" s="173"/>
    </row>
    <row r="15" spans="1:5" ht="15.6">
      <c r="A15" s="174"/>
      <c r="B15" s="175"/>
      <c r="C15" s="175"/>
      <c r="D15" s="175"/>
      <c r="E15" s="175"/>
    </row>
    <row r="16" spans="1:5"/>
    <row r="17" spans="1:3" ht="16.2">
      <c r="A17" s="120" t="s">
        <v>202</v>
      </c>
      <c r="B17" s="46"/>
    </row>
    <row r="18" spans="1:3"/>
    <row r="19" spans="1:3"/>
    <row r="20" spans="1:3" ht="32.4">
      <c r="A20" s="121" t="s">
        <v>203</v>
      </c>
      <c r="B20" s="176"/>
      <c r="C20" s="176"/>
    </row>
    <row r="21" spans="1:3" ht="16.2">
      <c r="A21" s="122" t="s">
        <v>204</v>
      </c>
      <c r="B21" s="168"/>
      <c r="C21" s="168"/>
    </row>
    <row r="22" spans="1:3" ht="16.2">
      <c r="A22" s="123" t="s">
        <v>205</v>
      </c>
      <c r="B22" s="169"/>
      <c r="C22" s="169"/>
    </row>
  </sheetData>
  <sheetProtection sheet="1" objects="1" scenarios="1"/>
  <mergeCells count="14">
    <mergeCell ref="A8:D8"/>
    <mergeCell ref="A1:E1"/>
    <mergeCell ref="A2:E2"/>
    <mergeCell ref="A3:E3"/>
    <mergeCell ref="A6:D6"/>
    <mergeCell ref="A7:D7"/>
    <mergeCell ref="B21:C21"/>
    <mergeCell ref="B22:C22"/>
    <mergeCell ref="A9:D9"/>
    <mergeCell ref="A12:E12"/>
    <mergeCell ref="A13:E13"/>
    <mergeCell ref="A14:E14"/>
    <mergeCell ref="A15:E15"/>
    <mergeCell ref="B20:C20"/>
  </mergeCells>
  <conditionalFormatting sqref="A3">
    <cfRule type="expression" dxfId="0" priority="1">
      <formula>A3="Section complete: you are now ready to submit your application"</formula>
    </cfRule>
  </conditionalFormatting>
  <dataValidations count="2">
    <dataValidation type="list" allowBlank="1" showInputMessage="1" showErrorMessage="1" sqref="B17" xr:uid="{86560883-1E06-4A04-AD8E-2C54816832F1}">
      <formula1>"Yes, No"</formula1>
    </dataValidation>
    <dataValidation type="list" allowBlank="1" showInputMessage="1" showErrorMessage="1" sqref="E6:E9" xr:uid="{33EEF7AA-33FB-4850-B18E-128D945211CE}">
      <formula1>"I Agree, I Do Not Agree"</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CA567-5B5F-4E55-B7BA-4A4FC82C7E91}">
  <sheetPr>
    <tabColor rgb="FFFFFFCC"/>
  </sheetPr>
  <dimension ref="A1:C27"/>
  <sheetViews>
    <sheetView showGridLines="0" workbookViewId="0">
      <selection activeCell="B12" sqref="B12:C12"/>
    </sheetView>
  </sheetViews>
  <sheetFormatPr defaultColWidth="0" defaultRowHeight="13.2" zeroHeight="1"/>
  <cols>
    <col min="1" max="1" width="4" customWidth="1"/>
    <col min="2" max="2" width="79.33203125" customWidth="1"/>
    <col min="3" max="3" width="71.5546875" customWidth="1"/>
  </cols>
  <sheetData>
    <row r="1" spans="1:3" ht="22.2">
      <c r="A1" s="142" t="s">
        <v>0</v>
      </c>
      <c r="B1" s="142"/>
      <c r="C1" s="142"/>
    </row>
    <row r="2" spans="1:3" ht="22.2">
      <c r="A2" s="142" t="s">
        <v>8</v>
      </c>
      <c r="B2" s="142"/>
      <c r="C2" s="142"/>
    </row>
    <row r="3" spans="1:3" ht="16.2">
      <c r="A3" s="145" t="str">
        <f>IF(OR(C5="",C7="", C10=""),"SECTION INCOMPLETE: Please complete all the green boxes","Section complete: please continue to section 2")</f>
        <v>SECTION INCOMPLETE: Please complete all the green boxes</v>
      </c>
      <c r="B3" s="145"/>
      <c r="C3" s="145"/>
    </row>
    <row r="4" spans="1:3" ht="16.2">
      <c r="A4" s="1"/>
      <c r="B4" s="55"/>
      <c r="C4" s="55"/>
    </row>
    <row r="5" spans="1:3" ht="22.95" customHeight="1">
      <c r="A5" s="1"/>
      <c r="B5" s="56" t="s">
        <v>9</v>
      </c>
      <c r="C5" s="4"/>
    </row>
    <row r="6" spans="1:3" ht="14.4">
      <c r="A6" s="1"/>
      <c r="B6" s="1"/>
      <c r="C6" s="5"/>
    </row>
    <row r="7" spans="1:3" ht="16.2">
      <c r="A7" s="1"/>
      <c r="B7" s="57" t="s">
        <v>10</v>
      </c>
      <c r="C7" s="6"/>
    </row>
    <row r="8" spans="1:3" ht="16.2">
      <c r="A8" s="1"/>
      <c r="B8" s="3"/>
      <c r="C8" s="3"/>
    </row>
    <row r="9" spans="1:3" ht="16.2">
      <c r="A9" s="1"/>
      <c r="B9" s="57"/>
      <c r="C9" s="57"/>
    </row>
    <row r="10" spans="1:3" ht="16.2">
      <c r="A10" s="1"/>
      <c r="B10" s="58" t="str">
        <f>IF(C7="Existing Bruce County Licensee who previously opted out of CWELCC looking to opt into CWELCC", "You are not eligible for the Start-up Grant, please enter 'No' in the green cell", "Are you applying for the Start-up Grant?")</f>
        <v>Are you applying for the Start-up Grant?</v>
      </c>
      <c r="C10" s="7"/>
    </row>
    <row r="11" spans="1:3" ht="14.4">
      <c r="A11" s="1"/>
      <c r="B11" s="1"/>
      <c r="C11" s="1"/>
    </row>
    <row r="12" spans="1:3" ht="94.95" customHeight="1">
      <c r="A12" s="1"/>
      <c r="B12" s="146" t="s">
        <v>11</v>
      </c>
      <c r="C12" s="146"/>
    </row>
    <row r="19" spans="1:2" hidden="1">
      <c r="A19" s="16"/>
      <c r="B19" t="s">
        <v>12</v>
      </c>
    </row>
    <row r="20" spans="1:2" hidden="1">
      <c r="A20" s="16"/>
      <c r="B20" t="s">
        <v>13</v>
      </c>
    </row>
    <row r="21" spans="1:2" hidden="1">
      <c r="A21" s="16"/>
      <c r="B21" t="s">
        <v>14</v>
      </c>
    </row>
    <row r="22" spans="1:2" hidden="1">
      <c r="A22" s="16"/>
      <c r="B22" t="s">
        <v>15</v>
      </c>
    </row>
    <row r="23" spans="1:2" hidden="1">
      <c r="A23" s="16"/>
      <c r="B23" t="s">
        <v>16</v>
      </c>
    </row>
    <row r="24" spans="1:2" hidden="1">
      <c r="A24" s="16"/>
      <c r="B24" t="s">
        <v>17</v>
      </c>
    </row>
    <row r="25" spans="1:2" hidden="1">
      <c r="A25" s="16"/>
      <c r="B25" t="s">
        <v>18</v>
      </c>
    </row>
    <row r="26" spans="1:2" hidden="1">
      <c r="A26" s="16"/>
      <c r="B26" t="s">
        <v>19</v>
      </c>
    </row>
    <row r="27" spans="1:2" hidden="1">
      <c r="A27" s="16"/>
      <c r="B27" t="s">
        <v>20</v>
      </c>
    </row>
  </sheetData>
  <sheetProtection sheet="1" objects="1" scenarios="1"/>
  <mergeCells count="4">
    <mergeCell ref="A1:C1"/>
    <mergeCell ref="A2:C2"/>
    <mergeCell ref="A3:C3"/>
    <mergeCell ref="B12:C12"/>
  </mergeCells>
  <conditionalFormatting sqref="A3">
    <cfRule type="expression" dxfId="11" priority="1">
      <formula>A3="Section complete: please continue to section 2"</formula>
    </cfRule>
  </conditionalFormatting>
  <dataValidations count="2">
    <dataValidation type="list" allowBlank="1" showInputMessage="1" showErrorMessage="1" sqref="C10" xr:uid="{F415784C-D831-4433-A487-2B4EEC4325D2}">
      <formula1>$B$26:$B$27</formula1>
    </dataValidation>
    <dataValidation type="list" allowBlank="1" showInputMessage="1" showErrorMessage="1" sqref="C7" xr:uid="{EB36D66C-FD75-4AE6-850A-194109D64D9E}">
      <formula1>$B$21:$B$25</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CA78C-B458-4B44-A917-2DCDADAF6DD5}">
  <sheetPr>
    <tabColor rgb="FFFF7C80"/>
  </sheetPr>
  <dimension ref="A1:H40"/>
  <sheetViews>
    <sheetView showGridLines="0" workbookViewId="0">
      <selection activeCell="D11" sqref="D11"/>
    </sheetView>
  </sheetViews>
  <sheetFormatPr defaultColWidth="0" defaultRowHeight="14.4" zeroHeight="1"/>
  <cols>
    <col min="1" max="1" width="2.33203125" style="1" customWidth="1"/>
    <col min="2" max="2" width="37.33203125" style="1" customWidth="1"/>
    <col min="3" max="3" width="44.44140625" style="1" customWidth="1"/>
    <col min="4" max="4" width="28.88671875" style="15" customWidth="1"/>
    <col min="5" max="5" width="40.5546875" style="5" customWidth="1"/>
    <col min="6" max="7" width="0" style="1" hidden="1" customWidth="1"/>
    <col min="8" max="8" width="22.109375" style="1" hidden="1" customWidth="1"/>
    <col min="9" max="16384" width="0" style="1" hidden="1"/>
  </cols>
  <sheetData>
    <row r="1" spans="1:5" ht="22.2">
      <c r="A1" s="142" t="s">
        <v>0</v>
      </c>
      <c r="B1" s="142"/>
      <c r="C1" s="142"/>
      <c r="D1" s="142"/>
      <c r="E1" s="142"/>
    </row>
    <row r="2" spans="1:5" ht="22.2">
      <c r="A2" s="142" t="s">
        <v>21</v>
      </c>
      <c r="B2" s="142"/>
      <c r="C2" s="142"/>
      <c r="D2" s="142"/>
      <c r="E2" s="142"/>
    </row>
    <row r="3" spans="1:5" s="8" customFormat="1" ht="16.2">
      <c r="A3" s="145" t="str">
        <f>IF(OR(C5="",C7="",C9="",C11="",C13="",C15="",E7="",E9="",E11="",E13="",E15=""),"SECTION INCOMPLETE: Please complete all the green boxes","Section complete: please continue to section 3")</f>
        <v>SECTION INCOMPLETE: Please complete all the green boxes</v>
      </c>
      <c r="B3" s="145"/>
      <c r="C3" s="145"/>
      <c r="D3" s="145"/>
      <c r="E3" s="145"/>
    </row>
    <row r="4" spans="1:5" s="8" customFormat="1">
      <c r="D4" s="59"/>
      <c r="E4" s="5"/>
    </row>
    <row r="5" spans="1:5" s="8" customFormat="1" ht="16.2">
      <c r="B5" s="57" t="s">
        <v>22</v>
      </c>
      <c r="C5" s="7"/>
      <c r="D5" s="59"/>
      <c r="E5" s="2"/>
    </row>
    <row r="6" spans="1:5" s="8" customFormat="1" ht="16.2">
      <c r="B6" s="3"/>
      <c r="C6" s="3"/>
      <c r="D6" s="9"/>
      <c r="E6" s="3"/>
    </row>
    <row r="7" spans="1:5" s="8" customFormat="1" ht="16.2">
      <c r="B7" s="60" t="s">
        <v>23</v>
      </c>
      <c r="C7" s="10"/>
      <c r="D7" s="61" t="s">
        <v>24</v>
      </c>
      <c r="E7" s="7"/>
    </row>
    <row r="8" spans="1:5" s="8" customFormat="1" ht="16.2">
      <c r="B8" s="3"/>
      <c r="C8" s="3"/>
      <c r="D8" s="9"/>
      <c r="E8" s="3"/>
    </row>
    <row r="9" spans="1:5" s="8" customFormat="1" ht="16.2">
      <c r="B9" s="57" t="s">
        <v>25</v>
      </c>
      <c r="C9" s="7"/>
      <c r="D9" s="61" t="s">
        <v>26</v>
      </c>
      <c r="E9" s="7"/>
    </row>
    <row r="10" spans="1:5" s="8" customFormat="1" ht="16.2">
      <c r="B10" s="57"/>
      <c r="C10" s="3"/>
      <c r="D10" s="61"/>
      <c r="E10" s="3"/>
    </row>
    <row r="11" spans="1:5" s="8" customFormat="1" ht="16.2">
      <c r="B11" s="57" t="s">
        <v>27</v>
      </c>
      <c r="C11" s="7"/>
      <c r="D11" s="61" t="s">
        <v>28</v>
      </c>
      <c r="E11" s="7"/>
    </row>
    <row r="12" spans="1:5" s="8" customFormat="1" ht="16.2">
      <c r="B12" s="57"/>
      <c r="C12" s="3"/>
      <c r="D12" s="61"/>
      <c r="E12" s="3"/>
    </row>
    <row r="13" spans="1:5" s="8" customFormat="1" ht="16.2">
      <c r="B13" s="57" t="s">
        <v>29</v>
      </c>
      <c r="C13" s="7"/>
      <c r="D13" s="61" t="s">
        <v>30</v>
      </c>
      <c r="E13" s="7"/>
    </row>
    <row r="14" spans="1:5" s="8" customFormat="1" ht="16.2">
      <c r="B14" s="57"/>
      <c r="C14" s="3"/>
      <c r="D14" s="61"/>
      <c r="E14" s="3"/>
    </row>
    <row r="15" spans="1:5" s="8" customFormat="1" ht="16.2">
      <c r="B15" s="57" t="s">
        <v>31</v>
      </c>
      <c r="C15" s="7"/>
      <c r="D15" s="61" t="s">
        <v>32</v>
      </c>
      <c r="E15" s="7"/>
    </row>
    <row r="16" spans="1:5" s="8" customFormat="1" ht="16.2">
      <c r="B16" s="57"/>
      <c r="C16" s="57"/>
      <c r="D16" s="61"/>
      <c r="E16" s="57"/>
    </row>
    <row r="17" spans="1:5" s="8" customFormat="1" ht="16.2" hidden="1">
      <c r="B17" s="2"/>
      <c r="C17" s="2"/>
      <c r="D17" s="11"/>
      <c r="E17" s="3"/>
    </row>
    <row r="18" spans="1:5" s="8" customFormat="1" ht="16.2" hidden="1">
      <c r="B18" s="2"/>
      <c r="C18" s="2"/>
      <c r="D18" s="11"/>
      <c r="E18" s="3"/>
    </row>
    <row r="19" spans="1:5" s="8" customFormat="1" ht="16.2" hidden="1">
      <c r="B19" s="3"/>
      <c r="C19" s="3"/>
      <c r="D19" s="9"/>
      <c r="E19" s="3"/>
    </row>
    <row r="20" spans="1:5" s="8" customFormat="1" ht="16.2" hidden="1">
      <c r="B20" s="3"/>
      <c r="C20" s="3"/>
      <c r="D20" s="9"/>
      <c r="E20" s="3"/>
    </row>
    <row r="21" spans="1:5" ht="16.2" hidden="1">
      <c r="B21" s="3"/>
      <c r="C21" s="3"/>
      <c r="D21" s="9"/>
      <c r="E21" s="3"/>
    </row>
    <row r="22" spans="1:5" ht="16.2" hidden="1">
      <c r="B22" s="3"/>
      <c r="C22" s="3"/>
      <c r="D22" s="9"/>
      <c r="E22" s="3"/>
    </row>
    <row r="23" spans="1:5" ht="16.2" hidden="1">
      <c r="B23" s="3"/>
      <c r="C23" s="3"/>
      <c r="D23" s="9"/>
      <c r="E23" s="3"/>
    </row>
    <row r="24" spans="1:5" ht="16.2" hidden="1">
      <c r="A24" s="12"/>
      <c r="B24" s="13" t="s">
        <v>33</v>
      </c>
      <c r="C24" s="13"/>
      <c r="D24" s="14"/>
      <c r="E24" s="3"/>
    </row>
    <row r="25" spans="1:5" ht="16.2" hidden="1">
      <c r="A25" s="12"/>
      <c r="E25" s="3"/>
    </row>
    <row r="26" spans="1:5" ht="16.2" hidden="1">
      <c r="A26" s="12"/>
      <c r="B26" s="3" t="s">
        <v>34</v>
      </c>
      <c r="C26" s="3"/>
      <c r="D26" s="9"/>
      <c r="E26" s="3"/>
    </row>
    <row r="27" spans="1:5" ht="16.2" hidden="1">
      <c r="A27" s="12"/>
      <c r="B27" s="3" t="s">
        <v>35</v>
      </c>
      <c r="C27" s="3"/>
      <c r="D27" s="9"/>
      <c r="E27" s="3"/>
    </row>
    <row r="28" spans="1:5" ht="16.2" hidden="1">
      <c r="A28" s="12"/>
      <c r="E28" s="3"/>
    </row>
    <row r="29" spans="1:5" ht="16.2" hidden="1">
      <c r="A29" s="12"/>
      <c r="B29" s="13" t="s">
        <v>36</v>
      </c>
      <c r="C29" s="13"/>
      <c r="D29" s="14"/>
      <c r="E29" s="3"/>
    </row>
    <row r="30" spans="1:5" ht="16.2" hidden="1">
      <c r="A30" s="12"/>
      <c r="B30" s="13" t="s">
        <v>37</v>
      </c>
      <c r="C30" s="13"/>
      <c r="D30" s="14"/>
      <c r="E30" s="3"/>
    </row>
    <row r="31" spans="1:5" ht="16.2" hidden="1">
      <c r="A31" s="12"/>
      <c r="B31" s="13"/>
      <c r="C31" s="13"/>
      <c r="D31" s="14"/>
    </row>
    <row r="32" spans="1:5" ht="16.2" hidden="1">
      <c r="A32" s="12"/>
      <c r="B32" s="13"/>
      <c r="C32" s="13"/>
      <c r="D32" s="14"/>
    </row>
    <row r="33" spans="1:4" ht="16.2" hidden="1">
      <c r="A33" s="12"/>
      <c r="B33" s="13"/>
      <c r="C33" s="13"/>
      <c r="D33" s="14"/>
    </row>
    <row r="34" spans="1:4" ht="16.2" hidden="1">
      <c r="A34" s="12"/>
      <c r="B34" s="13"/>
      <c r="C34" s="13"/>
      <c r="D34" s="14"/>
    </row>
    <row r="35" spans="1:4" ht="16.2" hidden="1">
      <c r="A35" s="12"/>
      <c r="B35" s="13"/>
      <c r="C35" s="13"/>
      <c r="D35" s="14"/>
    </row>
    <row r="36" spans="1:4" ht="16.2" hidden="1">
      <c r="A36" s="12"/>
      <c r="B36" s="13"/>
      <c r="C36" s="13"/>
      <c r="D36" s="14"/>
    </row>
    <row r="37" spans="1:4" ht="16.2" hidden="1">
      <c r="A37" s="12"/>
      <c r="B37" s="13"/>
      <c r="C37" s="13"/>
      <c r="D37" s="14"/>
    </row>
    <row r="38" spans="1:4" ht="16.2" hidden="1">
      <c r="B38" s="13"/>
      <c r="C38" s="13"/>
      <c r="D38" s="14"/>
    </row>
    <row r="39" spans="1:4" ht="16.2" hidden="1">
      <c r="B39" s="13"/>
      <c r="C39" s="13"/>
      <c r="D39" s="14"/>
    </row>
    <row r="40" spans="1:4" ht="16.2" hidden="1">
      <c r="B40" s="13"/>
      <c r="C40" s="13"/>
      <c r="D40" s="14"/>
    </row>
  </sheetData>
  <sheetProtection sheet="1" objects="1" scenarios="1"/>
  <mergeCells count="3">
    <mergeCell ref="A1:E1"/>
    <mergeCell ref="A2:E2"/>
    <mergeCell ref="A3:E3"/>
  </mergeCells>
  <conditionalFormatting sqref="A3">
    <cfRule type="expression" dxfId="10" priority="1">
      <formula>$A$3="Section complete: please continue to section 3"</formula>
    </cfRule>
  </conditionalFormatting>
  <dataValidations count="2">
    <dataValidation type="list" allowBlank="1" showInputMessage="1" showErrorMessage="1" sqref="E15" xr:uid="{7C936896-4487-4B3B-959B-05416E629DBC}">
      <formula1>$B$29:$B$30</formula1>
    </dataValidation>
    <dataValidation type="list" allowBlank="1" showInputMessage="1" showErrorMessage="1" sqref="C15" xr:uid="{8CCD80BB-5B60-48DE-8315-003FEE3411CC}">
      <formula1>$B$26:$B$27</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7990F-1081-437A-9990-C7C4490722E8}">
  <sheetPr>
    <tabColor rgb="FF92D050"/>
  </sheetPr>
  <dimension ref="A1:M87"/>
  <sheetViews>
    <sheetView showGridLines="0" workbookViewId="0">
      <selection activeCell="B11" sqref="B11"/>
    </sheetView>
  </sheetViews>
  <sheetFormatPr defaultColWidth="0" defaultRowHeight="14.4" zeroHeight="1"/>
  <cols>
    <col min="1" max="1" width="2.33203125" style="1" customWidth="1"/>
    <col min="2" max="2" width="39.6640625" style="1" customWidth="1"/>
    <col min="3" max="3" width="37.33203125" style="1" customWidth="1"/>
    <col min="4" max="4" width="39.88671875" style="15" customWidth="1"/>
    <col min="5" max="5" width="38.6640625" style="5" customWidth="1"/>
    <col min="6" max="6" width="13.88671875" style="1" customWidth="1"/>
    <col min="7" max="7" width="8.88671875" style="1" hidden="1" customWidth="1"/>
    <col min="8" max="8" width="22.109375" style="1" hidden="1" customWidth="1"/>
    <col min="9" max="13" width="8.88671875" style="1" hidden="1" customWidth="1"/>
    <col min="14" max="16383" width="0" style="1" hidden="1"/>
    <col min="16384" max="16384" width="2.109375" style="1" customWidth="1"/>
  </cols>
  <sheetData>
    <row r="1" spans="1:6" ht="24.75" customHeight="1">
      <c r="A1" s="142" t="s">
        <v>0</v>
      </c>
      <c r="B1" s="142"/>
      <c r="C1" s="142"/>
      <c r="D1" s="142"/>
      <c r="E1" s="142"/>
      <c r="F1" s="142"/>
    </row>
    <row r="2" spans="1:6" ht="22.2">
      <c r="A2" s="142" t="s">
        <v>38</v>
      </c>
      <c r="B2" s="142"/>
      <c r="C2" s="142"/>
      <c r="D2" s="142"/>
      <c r="E2" s="142"/>
      <c r="F2" s="142"/>
    </row>
    <row r="3" spans="1:6" s="8" customFormat="1" ht="15.6" customHeight="1">
      <c r="A3" s="145" t="str">
        <f>IF(OR(C5="",E5="",C7="",E7="",C9="",C9="",E9="",C17="",C16="",C18="",C19="",D14="",D15="",D16="",D17="",D18="",D19="",E14="",E15="",E16="",E17="",E18="",E19="",C15="",C25="",C26="",C27="",C28="",C29="",C34="",C35="",C36="",C37="",C38="",C39="", C44="", C45="", C46="", C47="", C48="", D34="",D35="",D36="",D37="",D38="",D39="",D51="", D52="",D56="", D57="", E34="",E35="",E36="",E37="",E38="",E39="",),"SECTION INCOMPLETE: Please complete all the green boxes","Section complete: please continue to section 4")</f>
        <v>SECTION INCOMPLETE: Please complete all the green boxes</v>
      </c>
      <c r="B3" s="145"/>
      <c r="C3" s="145"/>
      <c r="D3" s="145"/>
      <c r="E3" s="145"/>
      <c r="F3" s="145"/>
    </row>
    <row r="4" spans="1:6" s="8" customFormat="1" ht="24.9" customHeight="1">
      <c r="D4" s="59"/>
      <c r="E4" s="17"/>
    </row>
    <row r="5" spans="1:6" s="8" customFormat="1" ht="36.9" customHeight="1">
      <c r="B5" s="61" t="s">
        <v>39</v>
      </c>
      <c r="C5" s="18"/>
      <c r="D5" s="62" t="s">
        <v>40</v>
      </c>
      <c r="E5" s="19"/>
    </row>
    <row r="6" spans="1:6" s="8" customFormat="1" ht="12.6" customHeight="1">
      <c r="B6" s="9"/>
      <c r="C6" s="3"/>
      <c r="D6" s="9"/>
      <c r="E6" s="3"/>
    </row>
    <row r="7" spans="1:6" s="8" customFormat="1" ht="35.4" customHeight="1">
      <c r="B7" s="62" t="s">
        <v>41</v>
      </c>
      <c r="C7" s="7"/>
      <c r="D7" s="62" t="s">
        <v>42</v>
      </c>
      <c r="E7" s="20"/>
    </row>
    <row r="8" spans="1:6" s="8" customFormat="1" ht="15.9" customHeight="1">
      <c r="B8" s="9"/>
      <c r="C8" s="3"/>
      <c r="D8" s="9"/>
      <c r="E8" s="3"/>
    </row>
    <row r="9" spans="1:6" s="8" customFormat="1" ht="33.6" customHeight="1">
      <c r="B9" s="62" t="s">
        <v>43</v>
      </c>
      <c r="C9" s="21"/>
      <c r="D9" s="61" t="s">
        <v>44</v>
      </c>
      <c r="E9" s="20"/>
    </row>
    <row r="10" spans="1:6" s="8" customFormat="1" ht="13.5" customHeight="1">
      <c r="B10" s="57"/>
      <c r="C10" s="57"/>
      <c r="D10" s="61"/>
      <c r="E10" s="63" t="str">
        <f>IF(E9="Other", "Please Specify Language", "")</f>
        <v/>
      </c>
    </row>
    <row r="11" spans="1:6" s="8" customFormat="1" ht="20.25" customHeight="1">
      <c r="B11" s="57"/>
      <c r="C11" s="57"/>
      <c r="E11" s="57"/>
    </row>
    <row r="12" spans="1:6" s="8" customFormat="1" ht="28.5" customHeight="1">
      <c r="B12" s="148" t="s">
        <v>45</v>
      </c>
      <c r="C12" s="148"/>
      <c r="D12" s="61"/>
      <c r="E12" s="57"/>
    </row>
    <row r="13" spans="1:6" s="8" customFormat="1" ht="64.8">
      <c r="B13" s="64" t="s">
        <v>46</v>
      </c>
      <c r="C13" s="64" t="s">
        <v>47</v>
      </c>
      <c r="D13" s="64" t="s">
        <v>48</v>
      </c>
      <c r="E13" s="65" t="s">
        <v>49</v>
      </c>
      <c r="F13" s="66" t="s">
        <v>50</v>
      </c>
    </row>
    <row r="14" spans="1:6" s="8" customFormat="1" ht="16.2">
      <c r="B14" s="67" t="s">
        <v>51</v>
      </c>
      <c r="C14" s="22"/>
      <c r="D14" s="22"/>
      <c r="E14" s="54"/>
      <c r="F14" s="68">
        <f>MAX(0, IFERROR(E14, 0) - IFERROR(C14, 0))</f>
        <v>0</v>
      </c>
    </row>
    <row r="15" spans="1:6" s="8" customFormat="1" ht="16.2">
      <c r="B15" s="67" t="s">
        <v>52</v>
      </c>
      <c r="C15" s="22"/>
      <c r="D15" s="22"/>
      <c r="E15" s="54"/>
      <c r="F15" s="68">
        <f t="shared" ref="F15:F20" si="0">MAX(0, IFERROR(E15, 0) - IFERROR(C15, 0))</f>
        <v>0</v>
      </c>
    </row>
    <row r="16" spans="1:6" s="8" customFormat="1" ht="16.2">
      <c r="B16" s="67" t="s">
        <v>53</v>
      </c>
      <c r="C16" s="22"/>
      <c r="D16" s="22"/>
      <c r="E16" s="54"/>
      <c r="F16" s="68">
        <f t="shared" si="0"/>
        <v>0</v>
      </c>
    </row>
    <row r="17" spans="2:8" s="8" customFormat="1" ht="16.2">
      <c r="B17" s="67" t="s">
        <v>54</v>
      </c>
      <c r="C17" s="23"/>
      <c r="D17" s="23"/>
      <c r="E17" s="53"/>
      <c r="F17" s="68">
        <f>IF(OR(C17="", E17=""), 0, MAX(0, (E17 - C17) * 0.5))</f>
        <v>0</v>
      </c>
    </row>
    <row r="18" spans="2:8" s="8" customFormat="1" ht="16.2">
      <c r="B18" s="67" t="s">
        <v>55</v>
      </c>
      <c r="C18" s="23"/>
      <c r="D18" s="23"/>
      <c r="E18" s="53"/>
      <c r="F18" s="68">
        <f>IF(OR(E18="", C18=""), 0, 0)</f>
        <v>0</v>
      </c>
    </row>
    <row r="19" spans="2:8" s="8" customFormat="1" ht="16.2">
      <c r="B19" s="67" t="s">
        <v>56</v>
      </c>
      <c r="C19" s="24"/>
      <c r="D19" s="24"/>
      <c r="E19" s="53"/>
      <c r="F19" s="68">
        <f t="shared" si="0"/>
        <v>0</v>
      </c>
    </row>
    <row r="20" spans="2:8" ht="16.2">
      <c r="B20" s="67" t="s">
        <v>57</v>
      </c>
      <c r="C20" s="69">
        <f>SUM(C14:C19)</f>
        <v>0</v>
      </c>
      <c r="D20" s="69">
        <f>SUM(D14:D19)</f>
        <v>0</v>
      </c>
      <c r="E20" s="70">
        <f>SUM(E14:E19)</f>
        <v>0</v>
      </c>
      <c r="F20" s="68">
        <f t="shared" si="0"/>
        <v>0</v>
      </c>
    </row>
    <row r="21" spans="2:8" ht="60" customHeight="1">
      <c r="B21" s="149" t="s">
        <v>58</v>
      </c>
      <c r="C21" s="149"/>
      <c r="D21" s="149"/>
      <c r="E21" s="149"/>
      <c r="F21" s="149"/>
      <c r="G21" s="149"/>
      <c r="H21" s="149"/>
    </row>
    <row r="22" spans="2:8" ht="16.2">
      <c r="B22" s="71"/>
      <c r="C22" s="3"/>
      <c r="D22" s="9"/>
      <c r="E22" s="3"/>
    </row>
    <row r="23" spans="2:8" ht="21.75" customHeight="1">
      <c r="B23" s="72" t="s">
        <v>59</v>
      </c>
      <c r="C23" s="3"/>
      <c r="D23" s="9"/>
      <c r="E23" s="3"/>
    </row>
    <row r="24" spans="2:8" ht="30.6">
      <c r="B24" s="64" t="s">
        <v>60</v>
      </c>
      <c r="C24" s="64" t="s">
        <v>61</v>
      </c>
      <c r="D24" s="9"/>
      <c r="E24" s="3"/>
    </row>
    <row r="25" spans="2:8" ht="16.2">
      <c r="B25" s="67" t="s">
        <v>62</v>
      </c>
      <c r="C25" s="47"/>
      <c r="D25" s="9"/>
      <c r="E25" s="3"/>
    </row>
    <row r="26" spans="2:8" ht="16.2">
      <c r="B26" s="67" t="s">
        <v>63</v>
      </c>
      <c r="C26" s="47"/>
      <c r="D26" s="9"/>
      <c r="E26" s="3"/>
    </row>
    <row r="27" spans="2:8" ht="16.2">
      <c r="B27" s="67" t="s">
        <v>64</v>
      </c>
      <c r="C27" s="25"/>
      <c r="D27" s="9"/>
      <c r="E27" s="3"/>
    </row>
    <row r="28" spans="2:8" ht="16.2">
      <c r="B28" s="67" t="s">
        <v>65</v>
      </c>
      <c r="C28" s="26"/>
      <c r="D28" s="9"/>
      <c r="E28" s="3"/>
    </row>
    <row r="29" spans="2:8" ht="16.2">
      <c r="B29" s="67" t="s">
        <v>66</v>
      </c>
      <c r="C29" s="26"/>
      <c r="D29" s="9"/>
      <c r="E29" s="3"/>
    </row>
    <row r="30" spans="2:8" ht="16.2">
      <c r="B30" s="73" t="s">
        <v>67</v>
      </c>
      <c r="D30" s="9"/>
      <c r="E30" s="3"/>
    </row>
    <row r="31" spans="2:8" ht="16.2">
      <c r="B31" s="74"/>
      <c r="D31" s="9"/>
      <c r="E31" s="3"/>
    </row>
    <row r="32" spans="2:8" ht="16.2">
      <c r="B32" s="75" t="s">
        <v>68</v>
      </c>
      <c r="C32" s="3"/>
      <c r="D32" s="9"/>
      <c r="E32" s="3"/>
    </row>
    <row r="33" spans="2:5" ht="46.8">
      <c r="B33" s="76" t="s">
        <v>69</v>
      </c>
      <c r="C33" s="77" t="s">
        <v>70</v>
      </c>
      <c r="D33" s="78" t="s">
        <v>71</v>
      </c>
      <c r="E33" s="79" t="s">
        <v>72</v>
      </c>
    </row>
    <row r="34" spans="2:5" ht="16.2">
      <c r="B34" s="80" t="s">
        <v>73</v>
      </c>
      <c r="C34" s="27"/>
      <c r="D34" s="28"/>
      <c r="E34" s="29"/>
    </row>
    <row r="35" spans="2:5" ht="16.2">
      <c r="B35" s="80" t="s">
        <v>74</v>
      </c>
      <c r="C35" s="27"/>
      <c r="D35" s="28"/>
      <c r="E35" s="29"/>
    </row>
    <row r="36" spans="2:5" ht="16.2">
      <c r="B36" s="80" t="s">
        <v>75</v>
      </c>
      <c r="C36" s="27"/>
      <c r="D36" s="28"/>
      <c r="E36" s="29"/>
    </row>
    <row r="37" spans="2:5" ht="16.2">
      <c r="B37" s="80" t="s">
        <v>76</v>
      </c>
      <c r="C37" s="27"/>
      <c r="D37" s="28"/>
      <c r="E37" s="29"/>
    </row>
    <row r="38" spans="2:5" ht="16.2">
      <c r="B38" s="80" t="s">
        <v>77</v>
      </c>
      <c r="C38" s="27"/>
      <c r="D38" s="28"/>
      <c r="E38" s="29"/>
    </row>
    <row r="39" spans="2:5" ht="16.2">
      <c r="B39" s="81" t="s">
        <v>78</v>
      </c>
      <c r="C39" s="27"/>
      <c r="D39" s="30"/>
      <c r="E39" s="29"/>
    </row>
    <row r="40" spans="2:5" ht="16.2">
      <c r="B40" s="61" t="s">
        <v>79</v>
      </c>
      <c r="D40" s="82">
        <f>SUM(D34:D39)</f>
        <v>0</v>
      </c>
      <c r="E40" s="3"/>
    </row>
    <row r="41" spans="2:5" ht="16.2">
      <c r="B41" s="71"/>
      <c r="C41" s="3"/>
      <c r="D41" s="9"/>
      <c r="E41" s="3"/>
    </row>
    <row r="42" spans="2:5" ht="16.2">
      <c r="B42" s="75" t="s">
        <v>80</v>
      </c>
      <c r="C42" s="3"/>
      <c r="D42" s="9"/>
      <c r="E42" s="3"/>
    </row>
    <row r="43" spans="2:5" ht="33" customHeight="1">
      <c r="B43" s="64" t="s">
        <v>46</v>
      </c>
      <c r="C43" s="64" t="s">
        <v>81</v>
      </c>
      <c r="D43" s="9"/>
      <c r="E43" s="3"/>
    </row>
    <row r="44" spans="2:5" ht="13.5" customHeight="1">
      <c r="B44" s="67" t="s">
        <v>51</v>
      </c>
      <c r="C44" s="22"/>
      <c r="D44" s="9"/>
      <c r="E44" s="3"/>
    </row>
    <row r="45" spans="2:5" ht="16.2">
      <c r="B45" s="67" t="s">
        <v>52</v>
      </c>
      <c r="C45" s="22"/>
    </row>
    <row r="46" spans="2:5" ht="16.2">
      <c r="B46" s="67" t="s">
        <v>53</v>
      </c>
      <c r="C46" s="22"/>
    </row>
    <row r="47" spans="2:5" ht="16.2">
      <c r="B47" s="67" t="s">
        <v>54</v>
      </c>
      <c r="C47" s="23"/>
    </row>
    <row r="48" spans="2:5" ht="16.2">
      <c r="B48" s="67" t="s">
        <v>55</v>
      </c>
      <c r="C48" s="23"/>
    </row>
    <row r="49" spans="2:6" ht="16.2">
      <c r="B49" s="67" t="s">
        <v>57</v>
      </c>
      <c r="C49" s="69">
        <f>SUM(C44:C48)</f>
        <v>0</v>
      </c>
    </row>
    <row r="50" spans="2:6"/>
    <row r="51" spans="2:6" ht="24.6" customHeight="1">
      <c r="B51" s="147" t="s">
        <v>82</v>
      </c>
      <c r="C51" s="147"/>
      <c r="D51" s="36"/>
      <c r="E51" s="37"/>
    </row>
    <row r="52" spans="2:6" ht="51" customHeight="1">
      <c r="B52" s="147" t="s">
        <v>83</v>
      </c>
      <c r="C52" s="147"/>
      <c r="D52" s="150"/>
      <c r="E52" s="150"/>
      <c r="F52" s="150"/>
    </row>
    <row r="53" spans="2:6"/>
    <row r="54" spans="2:6"/>
    <row r="55" spans="2:6" ht="16.2">
      <c r="B55" s="75" t="s">
        <v>84</v>
      </c>
    </row>
    <row r="56" spans="2:6" ht="31.95" customHeight="1">
      <c r="B56" s="147" t="s">
        <v>85</v>
      </c>
      <c r="C56" s="147"/>
      <c r="D56" s="29"/>
    </row>
    <row r="57" spans="2:6" ht="34.799999999999997" customHeight="1">
      <c r="B57" s="147" t="s">
        <v>86</v>
      </c>
      <c r="C57" s="147"/>
      <c r="D57" s="42"/>
      <c r="E57" s="83"/>
      <c r="F57" s="83"/>
    </row>
    <row r="70" spans="1:5" ht="13.5" hidden="1" customHeight="1">
      <c r="A70" s="12"/>
      <c r="B70" s="13" t="s">
        <v>33</v>
      </c>
      <c r="C70" s="13"/>
      <c r="D70" s="14"/>
      <c r="E70" s="3"/>
    </row>
    <row r="71" spans="1:5" ht="13.95" hidden="1" customHeight="1">
      <c r="A71" s="12"/>
      <c r="B71" s="1" t="s">
        <v>87</v>
      </c>
      <c r="E71" s="3"/>
    </row>
    <row r="72" spans="1:5" ht="16.2" hidden="1">
      <c r="A72" s="12"/>
      <c r="B72" s="13" t="s">
        <v>88</v>
      </c>
    </row>
    <row r="73" spans="1:5" ht="16.2" hidden="1">
      <c r="A73" s="12"/>
      <c r="B73" s="13" t="s">
        <v>89</v>
      </c>
    </row>
    <row r="74" spans="1:5" ht="16.2" hidden="1">
      <c r="A74" s="12"/>
      <c r="B74" s="13" t="s">
        <v>90</v>
      </c>
    </row>
    <row r="75" spans="1:5" ht="16.2" hidden="1">
      <c r="A75" s="12"/>
      <c r="B75" s="13" t="s">
        <v>91</v>
      </c>
    </row>
    <row r="76" spans="1:5" ht="16.2" hidden="1">
      <c r="A76" s="12"/>
      <c r="B76" s="13" t="s">
        <v>92</v>
      </c>
    </row>
    <row r="77" spans="1:5" ht="16.2" hidden="1">
      <c r="A77" s="12"/>
      <c r="B77" s="13" t="s">
        <v>93</v>
      </c>
    </row>
    <row r="78" spans="1:5" ht="16.2" hidden="1">
      <c r="A78" s="12"/>
      <c r="B78" s="13" t="s">
        <v>94</v>
      </c>
    </row>
    <row r="79" spans="1:5" hidden="1">
      <c r="A79" s="12"/>
      <c r="B79" s="1" t="s">
        <v>95</v>
      </c>
    </row>
    <row r="80" spans="1:5" ht="16.2" hidden="1">
      <c r="A80" s="12"/>
      <c r="B80" s="13" t="s">
        <v>96</v>
      </c>
    </row>
    <row r="81" spans="1:2" ht="16.2" hidden="1">
      <c r="A81" s="12"/>
      <c r="B81" s="13" t="s">
        <v>97</v>
      </c>
    </row>
    <row r="82" spans="1:2" ht="16.2" hidden="1">
      <c r="A82" s="12"/>
      <c r="B82" s="13" t="s">
        <v>98</v>
      </c>
    </row>
    <row r="83" spans="1:2" ht="16.2" hidden="1">
      <c r="A83" s="12"/>
      <c r="B83" s="13" t="s">
        <v>99</v>
      </c>
    </row>
    <row r="84" spans="1:2" ht="16.2" hidden="1">
      <c r="A84" s="12"/>
      <c r="B84" s="13" t="s">
        <v>100</v>
      </c>
    </row>
    <row r="85" spans="1:2" ht="16.2" hidden="1">
      <c r="A85" s="12"/>
      <c r="B85" s="13" t="s">
        <v>101</v>
      </c>
    </row>
    <row r="86" spans="1:2" ht="16.2" hidden="1">
      <c r="A86" s="12"/>
      <c r="B86" s="13" t="s">
        <v>102</v>
      </c>
    </row>
    <row r="87" spans="1:2" ht="16.2" hidden="1">
      <c r="A87" s="12"/>
      <c r="B87" s="13" t="s">
        <v>103</v>
      </c>
    </row>
  </sheetData>
  <sheetProtection sheet="1" objects="1" scenarios="1"/>
  <mergeCells count="10">
    <mergeCell ref="B56:C56"/>
    <mergeCell ref="B57:C57"/>
    <mergeCell ref="A1:F1"/>
    <mergeCell ref="A2:F2"/>
    <mergeCell ref="A3:F3"/>
    <mergeCell ref="B12:C12"/>
    <mergeCell ref="B21:H21"/>
    <mergeCell ref="B52:C52"/>
    <mergeCell ref="B51:C51"/>
    <mergeCell ref="D52:F52"/>
  </mergeCells>
  <conditionalFormatting sqref="A3">
    <cfRule type="expression" dxfId="9" priority="2">
      <formula>$A$3="Section complete: please continue to section 4"</formula>
    </cfRule>
  </conditionalFormatting>
  <conditionalFormatting sqref="E11">
    <cfRule type="expression" dxfId="8" priority="1">
      <formula>$E$10="Please Specify Language"</formula>
    </cfRule>
  </conditionalFormatting>
  <dataValidations count="7">
    <dataValidation type="list" allowBlank="1" showInputMessage="1" showErrorMessage="1" sqref="E34:E39" xr:uid="{FB02B1A0-3F90-4B08-8D79-C3FE4EE38371}">
      <formula1>"Yes, No, n/a"</formula1>
    </dataValidation>
    <dataValidation type="list" allowBlank="1" showInputMessage="1" showErrorMessage="1" sqref="C34:C39 D51" xr:uid="{FD6C40F0-7C94-4BC6-ACDA-329221C69DA7}">
      <formula1>"Yes, No"</formula1>
    </dataValidation>
    <dataValidation type="list" allowBlank="1" showInputMessage="1" showErrorMessage="1" sqref="E9" xr:uid="{D20CAFD5-6DC4-44D6-9DB9-0932EC96B7A0}">
      <formula1>"English, French, Other"</formula1>
    </dataValidation>
    <dataValidation type="date" allowBlank="1" showInputMessage="1" showErrorMessage="1" sqref="C9" xr:uid="{A44DA5F6-7F46-472F-8820-4191D5B589E7}">
      <formula1>44927</formula1>
      <formula2>46387</formula2>
    </dataValidation>
    <dataValidation type="list" allowBlank="1" showInputMessage="1" showErrorMessage="1" sqref="E7" xr:uid="{3DA60288-5EB3-4DA6-A202-79F19057FFFC}">
      <formula1>$B$80:$B$87</formula1>
    </dataValidation>
    <dataValidation type="list" allowBlank="1" showInputMessage="1" showErrorMessage="1" sqref="C7" xr:uid="{4B3F6D5E-FA98-40B5-A23A-E3BB690E28DA}">
      <formula1>$B$72:$B$78</formula1>
    </dataValidation>
    <dataValidation type="list" allowBlank="1" showInputMessage="1" showErrorMessage="1" sqref="D56" xr:uid="{D574C845-7456-424C-A13F-859896BD976E}">
      <formula1>"Yes, No, Unsure at this time"</formula1>
    </dataValidation>
  </dataValidation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76DA5-F3A6-49D2-91ED-53D8659268BA}">
  <sheetPr>
    <tabColor rgb="FF00B0F0"/>
  </sheetPr>
  <dimension ref="A1:E10"/>
  <sheetViews>
    <sheetView showGridLines="0" workbookViewId="0">
      <selection activeCell="C10" sqref="C10"/>
    </sheetView>
  </sheetViews>
  <sheetFormatPr defaultColWidth="0" defaultRowHeight="13.2" zeroHeight="1"/>
  <cols>
    <col min="1" max="1" width="4.109375" customWidth="1"/>
    <col min="2" max="2" width="44.33203125" customWidth="1"/>
    <col min="3" max="3" width="29.6640625" customWidth="1"/>
    <col min="4" max="4" width="37.44140625" customWidth="1"/>
    <col min="5" max="5" width="16.6640625" customWidth="1"/>
  </cols>
  <sheetData>
    <row r="1" spans="1:5" s="1" customFormat="1" ht="22.2">
      <c r="A1" s="142" t="s">
        <v>0</v>
      </c>
      <c r="B1" s="142"/>
      <c r="C1" s="142"/>
      <c r="D1" s="142"/>
      <c r="E1" s="142"/>
    </row>
    <row r="2" spans="1:5" s="1" customFormat="1" ht="22.2">
      <c r="A2" s="142" t="s">
        <v>104</v>
      </c>
      <c r="B2" s="142"/>
      <c r="C2" s="142"/>
      <c r="D2" s="142"/>
      <c r="E2" s="142"/>
    </row>
    <row r="3" spans="1:5" s="8" customFormat="1" ht="16.2">
      <c r="A3" s="145" t="str">
        <f>IF(OR(C6="",C7="",C8="",C9="",D6="",D7="",D8="",D9="",),"SECTION INCOMPLETE: Please complete all the green boxes","Section complete: please continue to section 5")</f>
        <v>SECTION INCOMPLETE: Please complete all the green boxes</v>
      </c>
      <c r="B3" s="145"/>
      <c r="C3" s="145"/>
      <c r="D3" s="145"/>
      <c r="E3" s="145"/>
    </row>
    <row r="4" spans="1:5"/>
    <row r="5" spans="1:5" ht="64.8">
      <c r="B5" s="84" t="s">
        <v>105</v>
      </c>
      <c r="C5" s="85" t="s">
        <v>106</v>
      </c>
      <c r="D5" s="86" t="s">
        <v>107</v>
      </c>
    </row>
    <row r="6" spans="1:5" ht="16.2">
      <c r="B6" s="80" t="s">
        <v>108</v>
      </c>
      <c r="C6" s="31"/>
      <c r="D6" s="32"/>
    </row>
    <row r="7" spans="1:5" ht="16.2">
      <c r="B7" s="80" t="s">
        <v>109</v>
      </c>
      <c r="C7" s="31"/>
      <c r="D7" s="32"/>
    </row>
    <row r="8" spans="1:5" ht="19.95" customHeight="1">
      <c r="B8" s="80" t="s">
        <v>110</v>
      </c>
      <c r="C8" s="31"/>
      <c r="D8" s="32"/>
    </row>
    <row r="9" spans="1:5" ht="16.2">
      <c r="B9" s="81" t="s">
        <v>111</v>
      </c>
      <c r="C9" s="33"/>
      <c r="D9" s="34"/>
    </row>
    <row r="10" spans="1:5" ht="16.2">
      <c r="B10" s="87" t="s">
        <v>112</v>
      </c>
      <c r="C10" s="88">
        <f>SUM(C6:C9)</f>
        <v>0</v>
      </c>
      <c r="D10" s="89"/>
    </row>
  </sheetData>
  <sheetProtection sheet="1" objects="1" scenarios="1"/>
  <mergeCells count="3">
    <mergeCell ref="A1:E1"/>
    <mergeCell ref="A2:E2"/>
    <mergeCell ref="A3:E3"/>
  </mergeCells>
  <conditionalFormatting sqref="A3">
    <cfRule type="expression" dxfId="7" priority="1">
      <formula>$A$3="Section complete: please continue to section 5"</formula>
    </cfRule>
  </conditionalFormatting>
  <dataValidations count="1">
    <dataValidation allowBlank="1" showInputMessage="1" showErrorMessage="1" sqref="D6:D9" xr:uid="{9144D529-9D93-4F77-B9B0-B04AA3B37670}"/>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24945-C882-414D-96E3-8CC895113CFC}">
  <sheetPr>
    <tabColor theme="8" tint="0.59999389629810485"/>
  </sheetPr>
  <dimension ref="A1:F38"/>
  <sheetViews>
    <sheetView showGridLines="0" workbookViewId="0">
      <selection activeCell="A3" sqref="A3:F3"/>
    </sheetView>
  </sheetViews>
  <sheetFormatPr defaultColWidth="0" defaultRowHeight="13.2" zeroHeight="1"/>
  <cols>
    <col min="1" max="1" width="4.6640625" customWidth="1"/>
    <col min="2" max="2" width="36.6640625" customWidth="1"/>
    <col min="3" max="3" width="26.5546875" customWidth="1"/>
    <col min="4" max="4" width="55.88671875" customWidth="1"/>
    <col min="5" max="5" width="51.44140625" customWidth="1"/>
    <col min="6" max="6" width="9.6640625" customWidth="1"/>
    <col min="16384" max="16384" width="2.5546875" customWidth="1"/>
  </cols>
  <sheetData>
    <row r="1" spans="1:6" s="1" customFormat="1" ht="22.2">
      <c r="A1" s="142" t="s">
        <v>0</v>
      </c>
      <c r="B1" s="142"/>
      <c r="C1" s="142"/>
      <c r="D1" s="142"/>
      <c r="E1" s="142"/>
      <c r="F1" s="142"/>
    </row>
    <row r="2" spans="1:6" s="1" customFormat="1" ht="22.2">
      <c r="A2" s="142" t="s">
        <v>113</v>
      </c>
      <c r="B2" s="142"/>
      <c r="C2" s="142"/>
      <c r="D2" s="142"/>
      <c r="E2" s="142"/>
      <c r="F2" s="142"/>
    </row>
    <row r="3" spans="1:6" s="8" customFormat="1" ht="16.2">
      <c r="A3" s="145" t="str">
        <f>IF(OR(C17="",C18="",F9="",C13="",C14="",C15="",F9="No"),"SECTION INCOMPLETE: Please complete all the green boxes","Section complete: please continue to section 6")</f>
        <v>SECTION INCOMPLETE: Please complete all the green boxes</v>
      </c>
      <c r="B3" s="145"/>
      <c r="C3" s="145"/>
      <c r="D3" s="145"/>
      <c r="E3" s="145"/>
      <c r="F3" s="145"/>
    </row>
    <row r="4" spans="1:6">
      <c r="B4" s="91"/>
      <c r="C4" s="91"/>
      <c r="D4" s="91"/>
      <c r="E4" s="91"/>
      <c r="F4" s="91"/>
    </row>
    <row r="5" spans="1:6" ht="33" customHeight="1">
      <c r="B5" s="152" t="s">
        <v>114</v>
      </c>
      <c r="C5" s="152"/>
      <c r="D5" s="152"/>
      <c r="E5" s="152"/>
      <c r="F5" s="152"/>
    </row>
    <row r="6" spans="1:6" ht="31.95" customHeight="1">
      <c r="B6" s="152" t="s">
        <v>115</v>
      </c>
      <c r="C6" s="152"/>
      <c r="D6" s="152"/>
      <c r="E6" s="152"/>
      <c r="F6" s="152"/>
    </row>
    <row r="7" spans="1:6"/>
    <row r="8" spans="1:6" ht="16.2">
      <c r="C8" s="92"/>
      <c r="D8" s="92"/>
      <c r="E8" s="92"/>
      <c r="F8" s="92"/>
    </row>
    <row r="9" spans="1:6" ht="46.95" customHeight="1">
      <c r="B9" s="151" t="s">
        <v>116</v>
      </c>
      <c r="C9" s="151"/>
      <c r="D9" s="151"/>
      <c r="E9" s="151"/>
      <c r="F9" s="90"/>
    </row>
    <row r="10" spans="1:6" ht="16.2">
      <c r="B10" s="93"/>
      <c r="C10" s="92"/>
      <c r="D10" s="92"/>
      <c r="E10" s="92"/>
      <c r="F10" s="92"/>
    </row>
    <row r="11" spans="1:6" ht="16.2">
      <c r="B11" s="94" t="s">
        <v>117</v>
      </c>
      <c r="C11" s="95"/>
      <c r="D11" s="95"/>
      <c r="E11" s="92"/>
      <c r="F11" s="92"/>
    </row>
    <row r="12" spans="1:6" ht="16.2">
      <c r="B12" s="84" t="s">
        <v>118</v>
      </c>
      <c r="C12" s="85" t="s">
        <v>119</v>
      </c>
      <c r="D12" s="86" t="s">
        <v>120</v>
      </c>
    </row>
    <row r="13" spans="1:6" ht="16.2">
      <c r="B13" s="96" t="s">
        <v>121</v>
      </c>
      <c r="C13" s="35"/>
      <c r="D13" s="29"/>
    </row>
    <row r="14" spans="1:6" ht="16.2">
      <c r="B14" s="96" t="s">
        <v>122</v>
      </c>
      <c r="C14" s="35"/>
      <c r="D14" s="29"/>
    </row>
    <row r="15" spans="1:6" ht="16.2">
      <c r="B15" s="96" t="s">
        <v>123</v>
      </c>
      <c r="C15" s="35"/>
      <c r="D15" s="29"/>
    </row>
    <row r="16" spans="1:6" ht="16.2">
      <c r="B16" s="80" t="s">
        <v>124</v>
      </c>
      <c r="C16" s="97">
        <f>SUM(C13:C15)</f>
        <v>0</v>
      </c>
      <c r="D16" s="98" t="s">
        <v>125</v>
      </c>
    </row>
    <row r="17" spans="2:4" ht="16.2">
      <c r="B17" s="96" t="s">
        <v>126</v>
      </c>
      <c r="C17" s="35"/>
      <c r="D17" s="29"/>
    </row>
    <row r="18" spans="2:4" ht="16.2">
      <c r="B18" s="96" t="s">
        <v>127</v>
      </c>
      <c r="C18" s="35"/>
      <c r="D18" s="29"/>
    </row>
    <row r="19" spans="2:4" ht="16.2">
      <c r="B19" s="80" t="s">
        <v>128</v>
      </c>
      <c r="C19" s="97">
        <f>SUM(C17:C18)</f>
        <v>0</v>
      </c>
      <c r="D19" s="98" t="s">
        <v>125</v>
      </c>
    </row>
    <row r="20" spans="2:4" ht="16.2">
      <c r="B20" s="81" t="s">
        <v>129</v>
      </c>
      <c r="C20" s="99">
        <f>SUM(C16-C19)</f>
        <v>0</v>
      </c>
      <c r="D20" s="100" t="s">
        <v>125</v>
      </c>
    </row>
    <row r="21" spans="2:4" ht="15">
      <c r="B21" s="89"/>
      <c r="C21" s="89"/>
      <c r="D21" s="89"/>
    </row>
    <row r="22" spans="2:4"/>
    <row r="23" spans="2:4" ht="16.2">
      <c r="B23" s="94" t="s">
        <v>130</v>
      </c>
      <c r="C23" s="95"/>
      <c r="D23" s="95"/>
    </row>
    <row r="24" spans="2:4" ht="16.2">
      <c r="B24" s="84" t="s">
        <v>131</v>
      </c>
      <c r="C24" s="85" t="s">
        <v>119</v>
      </c>
      <c r="D24" s="86" t="s">
        <v>120</v>
      </c>
    </row>
    <row r="25" spans="2:4" ht="16.2">
      <c r="B25" s="96" t="s">
        <v>132</v>
      </c>
      <c r="C25" s="101"/>
      <c r="D25" s="29"/>
    </row>
    <row r="26" spans="2:4" ht="16.2">
      <c r="B26" s="96" t="s">
        <v>133</v>
      </c>
      <c r="C26" s="101"/>
      <c r="D26" s="29"/>
    </row>
    <row r="27" spans="2:4" ht="16.2">
      <c r="B27" s="96" t="s">
        <v>134</v>
      </c>
      <c r="C27" s="101"/>
      <c r="D27" s="29"/>
    </row>
    <row r="28" spans="2:4" ht="16.2">
      <c r="B28" s="96" t="s">
        <v>135</v>
      </c>
      <c r="C28" s="101"/>
      <c r="D28" s="29"/>
    </row>
    <row r="29" spans="2:4" ht="16.2">
      <c r="B29" s="96" t="s">
        <v>136</v>
      </c>
      <c r="C29" s="101"/>
      <c r="D29" s="29"/>
    </row>
    <row r="30" spans="2:4" ht="16.2">
      <c r="B30" s="96" t="s">
        <v>137</v>
      </c>
      <c r="C30" s="101"/>
      <c r="D30" s="29"/>
    </row>
    <row r="31" spans="2:4" ht="16.2">
      <c r="B31" s="96" t="s">
        <v>138</v>
      </c>
      <c r="C31" s="101"/>
      <c r="D31" s="29"/>
    </row>
    <row r="32" spans="2:4" ht="16.2">
      <c r="B32" s="96" t="s">
        <v>139</v>
      </c>
      <c r="C32" s="101"/>
      <c r="D32" s="29"/>
    </row>
    <row r="33" spans="2:4" ht="16.2">
      <c r="B33" s="96" t="s">
        <v>140</v>
      </c>
      <c r="C33" s="101"/>
      <c r="D33" s="29"/>
    </row>
    <row r="34" spans="2:4" ht="16.2">
      <c r="B34" s="96" t="s">
        <v>141</v>
      </c>
      <c r="C34" s="101"/>
      <c r="D34" s="29"/>
    </row>
    <row r="35" spans="2:4" ht="16.2">
      <c r="B35" s="96" t="s">
        <v>142</v>
      </c>
      <c r="C35" s="101"/>
      <c r="D35" s="29"/>
    </row>
    <row r="36" spans="2:4"/>
    <row r="37" spans="2:4"/>
    <row r="38" spans="2:4"/>
  </sheetData>
  <sheetProtection sheet="1" objects="1" scenarios="1"/>
  <mergeCells count="6">
    <mergeCell ref="B9:E9"/>
    <mergeCell ref="A1:F1"/>
    <mergeCell ref="A2:F2"/>
    <mergeCell ref="A3:F3"/>
    <mergeCell ref="B5:F5"/>
    <mergeCell ref="B6:F6"/>
  </mergeCells>
  <conditionalFormatting sqref="A3">
    <cfRule type="expression" dxfId="6" priority="1">
      <formula>$A$3="Section complete: please continue to section 6"</formula>
    </cfRule>
  </conditionalFormatting>
  <dataValidations count="1">
    <dataValidation type="list" allowBlank="1" showInputMessage="1" showErrorMessage="1" sqref="F9" xr:uid="{8CCA8747-8AA5-4ACD-9017-28CBBBE164BB}">
      <formula1>"Yes, No"</formula1>
    </dataValidation>
  </dataValidation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1C87A-FA16-4071-BB48-F4CD6E22469D}">
  <sheetPr>
    <tabColor theme="5"/>
  </sheetPr>
  <dimension ref="A1:J1048576"/>
  <sheetViews>
    <sheetView showGridLines="0" topLeftCell="A2" workbookViewId="0">
      <selection activeCell="F8" sqref="F8"/>
    </sheetView>
  </sheetViews>
  <sheetFormatPr defaultColWidth="0" defaultRowHeight="13.2" zeroHeight="1"/>
  <cols>
    <col min="1" max="1" width="3.33203125" customWidth="1"/>
    <col min="2" max="2" width="28.6640625" customWidth="1"/>
    <col min="3" max="3" width="32.5546875" customWidth="1"/>
    <col min="4" max="4" width="30.6640625" customWidth="1"/>
    <col min="5" max="5" width="17.109375" customWidth="1"/>
    <col min="6" max="6" width="30.5546875" customWidth="1"/>
    <col min="16384" max="16384" width="1.109375" customWidth="1"/>
  </cols>
  <sheetData>
    <row r="1" spans="1:10" s="1" customFormat="1" ht="22.2">
      <c r="A1" s="142" t="s">
        <v>0</v>
      </c>
      <c r="B1" s="142"/>
      <c r="C1" s="142"/>
      <c r="D1" s="142"/>
      <c r="E1" s="142"/>
      <c r="F1" s="142"/>
    </row>
    <row r="2" spans="1:10" s="1" customFormat="1" ht="22.2">
      <c r="A2" s="142" t="s">
        <v>143</v>
      </c>
      <c r="B2" s="142"/>
      <c r="C2" s="142"/>
      <c r="D2" s="142"/>
      <c r="E2" s="142"/>
      <c r="F2" s="142"/>
    </row>
    <row r="3" spans="1:10" s="8" customFormat="1" ht="16.2">
      <c r="A3" s="145" t="str">
        <f>IF(OR(B13="",B16="",B19="",F8=""),"SECTION INCOMPLETE: Please complete all the green boxes","Section complete: please continue to section 7")</f>
        <v>SECTION INCOMPLETE: Please complete all the green boxes</v>
      </c>
      <c r="B3" s="145"/>
      <c r="C3" s="145"/>
      <c r="D3" s="145"/>
      <c r="E3" s="145"/>
      <c r="F3" s="145"/>
    </row>
    <row r="4" spans="1:10"/>
    <row r="5" spans="1:10" ht="49.2" customHeight="1">
      <c r="B5" s="155" t="s">
        <v>144</v>
      </c>
      <c r="C5" s="155"/>
      <c r="D5" s="155"/>
      <c r="E5" s="155"/>
      <c r="F5" s="155"/>
    </row>
    <row r="6" spans="1:10" ht="16.2">
      <c r="B6" s="71"/>
      <c r="C6" s="71"/>
      <c r="D6" s="71"/>
      <c r="E6" s="71"/>
      <c r="F6" s="71"/>
    </row>
    <row r="7" spans="1:10" ht="16.2">
      <c r="B7" s="75"/>
      <c r="C7" s="71"/>
      <c r="D7" s="71"/>
      <c r="E7" s="71"/>
      <c r="F7" s="71"/>
    </row>
    <row r="8" spans="1:10" ht="16.2">
      <c r="B8" s="58" t="s">
        <v>145</v>
      </c>
      <c r="F8" s="130"/>
    </row>
    <row r="9" spans="1:10" ht="15.6">
      <c r="B9" s="102"/>
    </row>
    <row r="10" spans="1:10" ht="76.2" customHeight="1">
      <c r="B10" s="156" t="s">
        <v>146</v>
      </c>
      <c r="C10" s="156"/>
      <c r="D10" s="156"/>
      <c r="E10" s="156"/>
      <c r="F10" s="131"/>
      <c r="G10" s="83"/>
      <c r="H10" s="83"/>
      <c r="I10" s="83"/>
      <c r="J10" s="83"/>
    </row>
    <row r="11" spans="1:10" ht="15.6">
      <c r="B11" s="102"/>
    </row>
    <row r="12" spans="1:10" ht="36.6" customHeight="1">
      <c r="B12" s="151" t="s">
        <v>147</v>
      </c>
      <c r="C12" s="151"/>
      <c r="D12" s="151"/>
      <c r="E12" s="151"/>
      <c r="F12" s="151"/>
    </row>
    <row r="13" spans="1:10" ht="44.4" customHeight="1">
      <c r="B13" s="154"/>
      <c r="C13" s="154"/>
      <c r="D13" s="154"/>
      <c r="E13" s="154"/>
      <c r="F13" s="154"/>
    </row>
    <row r="14" spans="1:10"/>
    <row r="15" spans="1:10" ht="52.95" customHeight="1">
      <c r="B15" s="153" t="s">
        <v>148</v>
      </c>
      <c r="C15" s="153"/>
      <c r="D15" s="153"/>
      <c r="E15" s="153"/>
      <c r="F15" s="153"/>
    </row>
    <row r="16" spans="1:10" ht="52.95" customHeight="1">
      <c r="B16" s="154"/>
      <c r="C16" s="154"/>
      <c r="D16" s="154"/>
      <c r="E16" s="154"/>
      <c r="F16" s="154"/>
    </row>
    <row r="17" spans="2:6"/>
    <row r="18" spans="2:6" ht="34.200000000000003" customHeight="1">
      <c r="B18" s="153" t="s">
        <v>149</v>
      </c>
      <c r="C18" s="153"/>
      <c r="D18" s="153"/>
      <c r="E18" s="153"/>
      <c r="F18" s="153"/>
    </row>
    <row r="19" spans="2:6" ht="49.95" customHeight="1">
      <c r="B19" s="154"/>
      <c r="C19" s="154"/>
      <c r="D19" s="154"/>
      <c r="E19" s="154"/>
      <c r="F19" s="154"/>
    </row>
    <row r="20" spans="2:6"/>
    <row r="21" spans="2:6" ht="32.25" customHeight="1">
      <c r="B21" s="153" t="s">
        <v>150</v>
      </c>
      <c r="C21" s="153"/>
      <c r="D21" s="153"/>
      <c r="E21" s="153"/>
      <c r="F21" s="153"/>
    </row>
    <row r="22" spans="2:6" ht="49.2" customHeight="1">
      <c r="B22" s="154"/>
      <c r="C22" s="154"/>
      <c r="D22" s="154"/>
      <c r="E22" s="154"/>
      <c r="F22" s="154"/>
    </row>
    <row r="1048576" ht="3" customHeight="1"/>
  </sheetData>
  <sheetProtection sheet="1" objects="1" scenarios="1"/>
  <mergeCells count="13">
    <mergeCell ref="A1:F1"/>
    <mergeCell ref="A2:F2"/>
    <mergeCell ref="A3:F3"/>
    <mergeCell ref="B5:F5"/>
    <mergeCell ref="B12:F12"/>
    <mergeCell ref="B10:E10"/>
    <mergeCell ref="B21:F21"/>
    <mergeCell ref="B22:F22"/>
    <mergeCell ref="B13:F13"/>
    <mergeCell ref="B15:F15"/>
    <mergeCell ref="B16:F16"/>
    <mergeCell ref="B18:F18"/>
    <mergeCell ref="B19:F19"/>
  </mergeCells>
  <conditionalFormatting sqref="A3">
    <cfRule type="expression" dxfId="5" priority="1">
      <formula>$A$3="Section complete: please continue to section 7"</formula>
    </cfRule>
  </conditionalFormatting>
  <dataValidations count="1">
    <dataValidation type="list" allowBlank="1" showInputMessage="1" showErrorMessage="1" sqref="F8" xr:uid="{FCF7F0D4-A697-4633-A117-2956D897A0AF}">
      <formula1>"Yes, No"</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50C3E-4293-4B6C-BC90-7F3BCDE81B75}">
  <sheetPr>
    <tabColor theme="3" tint="0.749992370372631"/>
  </sheetPr>
  <dimension ref="A1:G45"/>
  <sheetViews>
    <sheetView showGridLines="0" topLeftCell="A23" workbookViewId="0">
      <selection activeCell="F29" sqref="F29"/>
    </sheetView>
  </sheetViews>
  <sheetFormatPr defaultColWidth="0" defaultRowHeight="13.2" zeroHeight="1"/>
  <cols>
    <col min="1" max="1" width="8.6640625" customWidth="1"/>
    <col min="2" max="2" width="31.33203125" style="103" customWidth="1"/>
    <col min="3" max="3" width="28.5546875" style="103" customWidth="1"/>
    <col min="4" max="4" width="28.88671875" style="103" customWidth="1"/>
    <col min="5" max="5" width="8.6640625" style="103" customWidth="1"/>
    <col min="6" max="6" width="39.5546875" style="103" customWidth="1"/>
    <col min="7" max="7" width="9.109375" style="103" customWidth="1"/>
    <col min="16384" max="16384" width="0.6640625" customWidth="1"/>
  </cols>
  <sheetData>
    <row r="1" spans="1:7" s="1" customFormat="1" ht="24.75" customHeight="1">
      <c r="A1" s="142" t="s">
        <v>0</v>
      </c>
      <c r="B1" s="142"/>
      <c r="C1" s="142"/>
      <c r="D1" s="142"/>
      <c r="E1" s="142"/>
      <c r="F1" s="142"/>
      <c r="G1" s="142"/>
    </row>
    <row r="2" spans="1:7" s="1" customFormat="1" ht="22.2">
      <c r="A2" s="142" t="s">
        <v>206</v>
      </c>
      <c r="B2" s="142"/>
      <c r="C2" s="142"/>
      <c r="D2" s="142"/>
      <c r="E2" s="142"/>
      <c r="F2" s="142"/>
      <c r="G2" s="142"/>
    </row>
    <row r="3" spans="1:7" s="8" customFormat="1" ht="18" customHeight="1">
      <c r="A3" s="145" t="str">
        <f>IF(AND(OR(G10&lt;&gt;"", G11&lt;&gt;"", G13&lt;&gt;"", G14&lt;&gt;"", G15&lt;&gt;""),B22&lt;&gt;"",OR(C26&lt;&gt;"", C27&lt;&gt;"", C28&lt;&gt;""),OR(B38&lt;&gt;"", C38&lt;&gt;"", D38&lt;&gt;"")),"Section complete: please continue to section 8","SECTION INCOMPLETE: Please complete all required fields")</f>
        <v>SECTION INCOMPLETE: Please complete all required fields</v>
      </c>
      <c r="B3" s="145"/>
      <c r="C3" s="145"/>
      <c r="D3" s="145"/>
      <c r="E3" s="145"/>
      <c r="F3" s="145"/>
      <c r="G3" s="145"/>
    </row>
    <row r="4" spans="1:7"/>
    <row r="5" spans="1:7" ht="39" customHeight="1">
      <c r="B5" s="165" t="s">
        <v>151</v>
      </c>
      <c r="C5" s="165"/>
      <c r="D5" s="165"/>
      <c r="E5" s="165"/>
      <c r="F5" s="165"/>
    </row>
    <row r="6" spans="1:7" ht="41.4" customHeight="1">
      <c r="B6" s="165" t="s">
        <v>152</v>
      </c>
      <c r="C6" s="165"/>
      <c r="D6" s="165"/>
      <c r="E6" s="165"/>
      <c r="F6" s="165"/>
    </row>
    <row r="7" spans="1:7" ht="50.25" customHeight="1">
      <c r="B7" s="164" t="s">
        <v>153</v>
      </c>
      <c r="C7" s="164"/>
      <c r="D7" s="164"/>
      <c r="E7" s="164"/>
      <c r="F7" s="164"/>
    </row>
    <row r="8" spans="1:7" ht="26.4" customHeight="1">
      <c r="B8" s="162" t="s">
        <v>154</v>
      </c>
      <c r="C8" s="162"/>
      <c r="D8" s="162"/>
      <c r="E8" s="162"/>
      <c r="F8" s="162"/>
      <c r="G8" s="105"/>
    </row>
    <row r="9" spans="1:7" ht="15.9" customHeight="1">
      <c r="B9" s="106" t="s">
        <v>155</v>
      </c>
      <c r="C9" s="104"/>
      <c r="D9" s="104"/>
      <c r="E9" s="104"/>
      <c r="F9" s="104"/>
      <c r="G9" s="105"/>
    </row>
    <row r="10" spans="1:7" ht="32.25" customHeight="1">
      <c r="B10" s="163" t="s">
        <v>156</v>
      </c>
      <c r="C10" s="163"/>
      <c r="D10" s="163"/>
      <c r="E10" s="163"/>
      <c r="F10" s="163"/>
      <c r="G10" s="38"/>
    </row>
    <row r="11" spans="1:7" ht="30" customHeight="1">
      <c r="B11" s="163" t="s">
        <v>157</v>
      </c>
      <c r="C11" s="163"/>
      <c r="D11" s="163"/>
      <c r="E11" s="163"/>
      <c r="F11" s="163"/>
      <c r="G11" s="38"/>
    </row>
    <row r="12" spans="1:7" ht="30" customHeight="1">
      <c r="B12" s="106" t="s">
        <v>158</v>
      </c>
      <c r="C12" s="107"/>
      <c r="D12" s="107"/>
      <c r="E12" s="107"/>
      <c r="F12" s="107"/>
      <c r="G12" s="108"/>
    </row>
    <row r="13" spans="1:7" ht="18" customHeight="1">
      <c r="B13" s="163" t="s">
        <v>159</v>
      </c>
      <c r="C13" s="163"/>
      <c r="D13" s="163"/>
      <c r="E13" s="163"/>
      <c r="F13" s="163"/>
      <c r="G13" s="38"/>
    </row>
    <row r="14" spans="1:7" ht="30.6" customHeight="1">
      <c r="B14" s="163" t="s">
        <v>160</v>
      </c>
      <c r="C14" s="163"/>
      <c r="D14" s="163"/>
      <c r="E14" s="163"/>
      <c r="F14" s="163"/>
      <c r="G14" s="38"/>
    </row>
    <row r="15" spans="1:7" ht="14.4">
      <c r="B15" s="163" t="s">
        <v>161</v>
      </c>
      <c r="C15" s="163"/>
      <c r="D15" s="163"/>
      <c r="E15" s="163"/>
      <c r="F15" s="163"/>
      <c r="G15" s="38"/>
    </row>
    <row r="16" spans="1:7">
      <c r="B16" s="105"/>
      <c r="C16" s="105"/>
      <c r="D16" s="105"/>
      <c r="E16" s="105"/>
      <c r="F16" s="105"/>
      <c r="G16" s="105"/>
    </row>
    <row r="17" spans="2:7" ht="57.9" customHeight="1">
      <c r="B17" s="157" t="s">
        <v>162</v>
      </c>
      <c r="C17" s="157"/>
      <c r="D17" s="157"/>
      <c r="E17" s="157"/>
      <c r="F17" s="157"/>
      <c r="G17" s="157"/>
    </row>
    <row r="18" spans="2:7">
      <c r="B18" s="105"/>
      <c r="C18" s="105"/>
      <c r="D18" s="105"/>
      <c r="E18" s="105"/>
      <c r="F18" s="105"/>
      <c r="G18" s="105"/>
    </row>
    <row r="19" spans="2:7">
      <c r="B19" s="109" t="s">
        <v>163</v>
      </c>
    </row>
    <row r="20" spans="2:7">
      <c r="B20" s="124" t="s">
        <v>164</v>
      </c>
    </row>
    <row r="21" spans="2:7" ht="39.9" customHeight="1">
      <c r="B21" s="158" t="s">
        <v>165</v>
      </c>
      <c r="C21" s="158"/>
      <c r="D21" s="158"/>
      <c r="E21" s="158"/>
      <c r="F21" s="158"/>
      <c r="G21" s="158"/>
    </row>
    <row r="22" spans="2:7" ht="113.4" customHeight="1">
      <c r="B22" s="159"/>
      <c r="C22" s="159"/>
      <c r="D22" s="159"/>
      <c r="E22" s="159"/>
      <c r="F22" s="159"/>
      <c r="G22" s="159"/>
    </row>
    <row r="23" spans="2:7">
      <c r="B23" s="105"/>
      <c r="C23" s="105"/>
      <c r="D23" s="105"/>
      <c r="E23" s="105"/>
      <c r="F23" s="105"/>
      <c r="G23" s="105"/>
    </row>
    <row r="24" spans="2:7" ht="13.8" thickBot="1">
      <c r="B24" s="109" t="s">
        <v>166</v>
      </c>
      <c r="C24" s="105"/>
      <c r="D24" s="105"/>
      <c r="E24" s="105"/>
      <c r="F24" s="105"/>
      <c r="G24" s="105"/>
    </row>
    <row r="25" spans="2:7" ht="14.4">
      <c r="B25" s="110" t="s">
        <v>46</v>
      </c>
      <c r="C25" s="111" t="s">
        <v>167</v>
      </c>
      <c r="D25" s="105"/>
      <c r="E25" s="105"/>
      <c r="F25" s="105"/>
      <c r="G25" s="105"/>
    </row>
    <row r="26" spans="2:7" ht="14.4">
      <c r="B26" s="112" t="s">
        <v>168</v>
      </c>
      <c r="C26" s="39"/>
      <c r="D26" s="105"/>
      <c r="E26" s="105"/>
      <c r="F26" s="105"/>
      <c r="G26" s="105"/>
    </row>
    <row r="27" spans="2:7" ht="14.4">
      <c r="B27" s="112" t="s">
        <v>169</v>
      </c>
      <c r="C27" s="39"/>
      <c r="D27" s="105"/>
      <c r="E27" s="105"/>
      <c r="F27" s="105"/>
      <c r="G27" s="105"/>
    </row>
    <row r="28" spans="2:7" ht="14.4">
      <c r="B28" s="112" t="s">
        <v>170</v>
      </c>
      <c r="C28" s="39"/>
      <c r="D28" s="105"/>
      <c r="E28" s="105"/>
      <c r="F28" s="105"/>
      <c r="G28" s="105"/>
    </row>
    <row r="29" spans="2:7" ht="15" thickBot="1">
      <c r="B29" s="113" t="s">
        <v>57</v>
      </c>
      <c r="C29" s="114">
        <f>SUM(C26:C28)</f>
        <v>0</v>
      </c>
      <c r="D29" s="105"/>
      <c r="E29" s="105"/>
      <c r="F29" s="105"/>
      <c r="G29" s="105"/>
    </row>
    <row r="30" spans="2:7">
      <c r="B30" s="124" t="s">
        <v>171</v>
      </c>
      <c r="C30" s="105"/>
      <c r="D30" s="105"/>
      <c r="E30" s="105"/>
      <c r="F30" s="105"/>
      <c r="G30" s="105"/>
    </row>
    <row r="31" spans="2:7"/>
    <row r="32" spans="2:7" ht="13.8" thickBot="1"/>
    <row r="33" spans="2:4" ht="13.8" thickBot="1">
      <c r="B33" s="115" t="s">
        <v>172</v>
      </c>
      <c r="C33" s="40"/>
    </row>
    <row r="34" spans="2:4"/>
    <row r="35" spans="2:4">
      <c r="B35" s="109" t="s">
        <v>173</v>
      </c>
    </row>
    <row r="36" spans="2:4">
      <c r="B36" s="105" t="s">
        <v>174</v>
      </c>
    </row>
    <row r="37" spans="2:4" ht="14.4">
      <c r="B37" s="116" t="s">
        <v>175</v>
      </c>
      <c r="C37" s="117" t="s">
        <v>176</v>
      </c>
      <c r="D37" s="118" t="s">
        <v>177</v>
      </c>
    </row>
    <row r="38" spans="2:4" ht="14.4">
      <c r="B38" s="41"/>
      <c r="C38" s="41"/>
      <c r="D38" s="41"/>
    </row>
    <row r="39" spans="2:4" ht="14.4">
      <c r="B39" s="41"/>
      <c r="C39" s="41"/>
      <c r="D39" s="41"/>
    </row>
    <row r="40" spans="2:4" ht="14.4">
      <c r="B40" s="41"/>
      <c r="C40" s="41"/>
      <c r="D40" s="41"/>
    </row>
    <row r="41" spans="2:4" ht="14.4">
      <c r="B41" s="41"/>
      <c r="C41" s="41"/>
      <c r="D41" s="41"/>
    </row>
    <row r="42" spans="2:4" ht="14.4">
      <c r="B42" s="41"/>
      <c r="C42" s="41"/>
      <c r="D42" s="41"/>
    </row>
    <row r="43" spans="2:4" ht="14.4">
      <c r="B43" s="41"/>
      <c r="C43" s="41"/>
      <c r="D43" s="41"/>
    </row>
    <row r="44" spans="2:4" ht="14.4">
      <c r="B44" s="160" t="s">
        <v>178</v>
      </c>
      <c r="C44" s="161"/>
      <c r="D44" s="119">
        <f>SUM(D38:D43)</f>
        <v>0</v>
      </c>
    </row>
    <row r="45" spans="2:4">
      <c r="B45" s="125" t="s">
        <v>179</v>
      </c>
    </row>
  </sheetData>
  <sheetProtection sheet="1" objects="1" scenarios="1"/>
  <mergeCells count="16">
    <mergeCell ref="B7:F7"/>
    <mergeCell ref="A1:G1"/>
    <mergeCell ref="A2:G2"/>
    <mergeCell ref="A3:G3"/>
    <mergeCell ref="B5:F5"/>
    <mergeCell ref="B6:F6"/>
    <mergeCell ref="B17:G17"/>
    <mergeCell ref="B21:G21"/>
    <mergeCell ref="B22:G22"/>
    <mergeCell ref="B44:C44"/>
    <mergeCell ref="B8:F8"/>
    <mergeCell ref="B10:F10"/>
    <mergeCell ref="B11:F11"/>
    <mergeCell ref="B13:F13"/>
    <mergeCell ref="B14:F14"/>
    <mergeCell ref="B15:F15"/>
  </mergeCells>
  <conditionalFormatting sqref="A3">
    <cfRule type="expression" dxfId="4" priority="2">
      <formula>$A$3="Section complete: please continue to section 10"</formula>
    </cfRule>
  </conditionalFormatting>
  <conditionalFormatting sqref="A3:G3">
    <cfRule type="containsText" dxfId="3" priority="1" operator="containsText" text="Section complete: please continue to section 8">
      <formula>NOT(ISERROR(SEARCH("Section complete: please continue to section 8",A3)))</formula>
    </cfRule>
  </conditionalFormatting>
  <dataValidations count="1">
    <dataValidation type="list" allowBlank="1" showInputMessage="1" showErrorMessage="1" sqref="G10:G11 G13:G15" xr:uid="{BBBD13CE-140F-4964-B6B0-37F47CC68ACB}">
      <formula1>"Yes, No"</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A9E24-8CE2-44CD-99BA-1F6D1950D829}">
  <sheetPr>
    <tabColor rgb="FF7030A0"/>
  </sheetPr>
  <dimension ref="A1:G46"/>
  <sheetViews>
    <sheetView showGridLines="0" workbookViewId="0">
      <selection activeCell="B18" sqref="B18:G18"/>
    </sheetView>
  </sheetViews>
  <sheetFormatPr defaultColWidth="0" defaultRowHeight="13.2" zeroHeight="1"/>
  <cols>
    <col min="1" max="1" width="8.6640625" customWidth="1"/>
    <col min="2" max="2" width="31.33203125" style="103" customWidth="1"/>
    <col min="3" max="3" width="28.5546875" style="103" customWidth="1"/>
    <col min="4" max="4" width="28.88671875" style="103" customWidth="1"/>
    <col min="5" max="5" width="8.6640625" style="103" customWidth="1"/>
    <col min="6" max="6" width="39.5546875" style="103" customWidth="1"/>
    <col min="7" max="7" width="11.44140625" style="103" customWidth="1"/>
    <col min="16384" max="16384" width="2" customWidth="1"/>
  </cols>
  <sheetData>
    <row r="1" spans="1:7" s="1" customFormat="1" ht="24.75" customHeight="1">
      <c r="A1" s="142" t="s">
        <v>0</v>
      </c>
      <c r="B1" s="142"/>
      <c r="C1" s="142"/>
      <c r="D1" s="142"/>
      <c r="E1" s="142"/>
      <c r="F1" s="142"/>
      <c r="G1" s="142"/>
    </row>
    <row r="2" spans="1:7" s="1" customFormat="1" ht="22.2">
      <c r="A2" s="142" t="s">
        <v>207</v>
      </c>
      <c r="B2" s="142"/>
      <c r="C2" s="142"/>
      <c r="D2" s="142"/>
      <c r="E2" s="142"/>
      <c r="F2" s="142"/>
      <c r="G2" s="142"/>
    </row>
    <row r="3" spans="1:7" s="8" customFormat="1" ht="18" customHeight="1">
      <c r="A3" s="145" t="str">
        <f>IF(AND(OR(G10&lt;&gt;"", G11&lt;&gt;"", G13&lt;&gt;"", G14&lt;&gt;"", G15&lt;&gt;"",G12&lt;&gt;""),B21&lt;&gt;"",OR(C25&lt;&gt;"", C26&lt;&gt;"", C27&lt;&gt;""),OR(B37&lt;&gt;"", C37&lt;&gt;"", D37&lt;&gt;"")),"Section complete: please continue to section 9","SECTION INCOMPLETE: Please complete all required fields")</f>
        <v>SECTION INCOMPLETE: Please complete all required fields</v>
      </c>
      <c r="B3" s="145"/>
      <c r="C3" s="145"/>
      <c r="D3" s="145"/>
      <c r="E3" s="145"/>
      <c r="F3" s="145"/>
      <c r="G3" s="145"/>
    </row>
    <row r="4" spans="1:7"/>
    <row r="5" spans="1:7" ht="39" customHeight="1">
      <c r="B5" s="165" t="s">
        <v>180</v>
      </c>
      <c r="C5" s="165"/>
      <c r="D5" s="165"/>
      <c r="E5" s="165"/>
      <c r="F5" s="165"/>
    </row>
    <row r="6" spans="1:7" ht="140.4" customHeight="1">
      <c r="B6" s="164" t="s">
        <v>181</v>
      </c>
      <c r="C6" s="164"/>
      <c r="D6" s="164"/>
      <c r="E6" s="164"/>
      <c r="F6" s="164"/>
    </row>
    <row r="7" spans="1:7" ht="41.4" customHeight="1">
      <c r="B7" s="165" t="s">
        <v>152</v>
      </c>
      <c r="C7" s="165"/>
      <c r="D7" s="165"/>
      <c r="E7" s="165"/>
      <c r="F7" s="165"/>
    </row>
    <row r="8" spans="1:7" ht="26.4" customHeight="1">
      <c r="B8" s="167" t="s">
        <v>182</v>
      </c>
      <c r="C8" s="167"/>
      <c r="D8" s="167"/>
      <c r="E8" s="167"/>
      <c r="F8" s="167"/>
      <c r="G8" s="126"/>
    </row>
    <row r="9" spans="1:7" ht="15.9" customHeight="1">
      <c r="B9" s="106"/>
      <c r="C9" s="104"/>
      <c r="D9" s="104"/>
      <c r="E9" s="104"/>
      <c r="F9" s="104"/>
      <c r="G9" s="105"/>
    </row>
    <row r="10" spans="1:7" ht="32.25" customHeight="1">
      <c r="B10" s="163" t="s">
        <v>183</v>
      </c>
      <c r="C10" s="163"/>
      <c r="D10" s="163"/>
      <c r="E10" s="163"/>
      <c r="F10" s="163"/>
      <c r="G10" s="38"/>
    </row>
    <row r="11" spans="1:7" ht="30" customHeight="1">
      <c r="B11" s="163" t="s">
        <v>184</v>
      </c>
      <c r="C11" s="163"/>
      <c r="D11" s="163"/>
      <c r="E11" s="163"/>
      <c r="F11" s="163"/>
      <c r="G11" s="38"/>
    </row>
    <row r="12" spans="1:7" ht="30" customHeight="1">
      <c r="B12" s="163" t="s">
        <v>185</v>
      </c>
      <c r="C12" s="163"/>
      <c r="D12" s="163"/>
      <c r="E12" s="163"/>
      <c r="F12" s="163"/>
      <c r="G12" s="38"/>
    </row>
    <row r="13" spans="1:7" ht="30" customHeight="1">
      <c r="B13" s="163" t="s">
        <v>186</v>
      </c>
      <c r="C13" s="163"/>
      <c r="D13" s="163"/>
      <c r="E13" s="163"/>
      <c r="F13" s="163"/>
      <c r="G13" s="38"/>
    </row>
    <row r="14" spans="1:7" ht="30" customHeight="1">
      <c r="B14" s="163" t="s">
        <v>187</v>
      </c>
      <c r="C14" s="163"/>
      <c r="D14" s="163"/>
      <c r="E14" s="163"/>
      <c r="F14" s="163"/>
      <c r="G14" s="38"/>
    </row>
    <row r="15" spans="1:7" ht="30" customHeight="1">
      <c r="B15" s="163" t="s">
        <v>188</v>
      </c>
      <c r="C15" s="163"/>
      <c r="D15" s="163"/>
      <c r="E15" s="163"/>
      <c r="F15" s="163"/>
      <c r="G15" s="38"/>
    </row>
    <row r="16" spans="1:7" ht="16.95" customHeight="1">
      <c r="B16" s="105"/>
      <c r="C16" s="105"/>
      <c r="D16" s="105"/>
      <c r="E16" s="105"/>
      <c r="F16" s="105"/>
      <c r="G16" s="105"/>
    </row>
    <row r="17" spans="2:7" ht="16.2" customHeight="1">
      <c r="B17" s="157" t="s">
        <v>189</v>
      </c>
      <c r="C17" s="157"/>
      <c r="D17" s="157"/>
      <c r="E17" s="157"/>
      <c r="F17" s="157"/>
      <c r="G17" s="157"/>
    </row>
    <row r="18" spans="2:7" ht="56.4" customHeight="1">
      <c r="B18" s="157" t="s">
        <v>190</v>
      </c>
      <c r="C18" s="157"/>
      <c r="D18" s="157"/>
      <c r="E18" s="157"/>
      <c r="F18" s="157"/>
      <c r="G18" s="157"/>
    </row>
    <row r="19" spans="2:7" s="103" customFormat="1" ht="25.95" customHeight="1">
      <c r="B19" s="129" t="s">
        <v>191</v>
      </c>
    </row>
    <row r="20" spans="2:7" ht="33.6" customHeight="1">
      <c r="B20" s="166" t="s">
        <v>192</v>
      </c>
      <c r="C20" s="166"/>
      <c r="D20" s="166"/>
      <c r="E20" s="166"/>
      <c r="F20" s="166"/>
      <c r="G20" s="166"/>
    </row>
    <row r="21" spans="2:7" ht="113.4" customHeight="1">
      <c r="B21" s="159"/>
      <c r="C21" s="159"/>
      <c r="D21" s="159"/>
      <c r="E21" s="159"/>
      <c r="F21" s="159"/>
      <c r="G21" s="159"/>
    </row>
    <row r="22" spans="2:7" hidden="1">
      <c r="B22" s="105"/>
      <c r="C22" s="105"/>
      <c r="D22" s="105"/>
      <c r="E22" s="105"/>
      <c r="F22" s="105"/>
      <c r="G22" s="105"/>
    </row>
    <row r="23" spans="2:7" ht="13.8" thickBot="1">
      <c r="B23" s="109" t="s">
        <v>166</v>
      </c>
      <c r="C23" s="105"/>
      <c r="D23" s="105"/>
      <c r="E23" s="105"/>
      <c r="F23" s="105"/>
      <c r="G23" s="105"/>
    </row>
    <row r="24" spans="2:7" ht="14.4">
      <c r="B24" s="110" t="s">
        <v>46</v>
      </c>
      <c r="C24" s="111" t="s">
        <v>167</v>
      </c>
      <c r="D24" s="105"/>
      <c r="E24" s="105"/>
      <c r="F24" s="105"/>
      <c r="G24" s="105"/>
    </row>
    <row r="25" spans="2:7" ht="14.4">
      <c r="B25" s="112" t="s">
        <v>168</v>
      </c>
      <c r="C25" s="39"/>
      <c r="D25" s="105"/>
      <c r="E25" s="105"/>
      <c r="F25" s="105"/>
      <c r="G25" s="105"/>
    </row>
    <row r="26" spans="2:7" ht="14.4">
      <c r="B26" s="112" t="s">
        <v>169</v>
      </c>
      <c r="C26" s="39"/>
      <c r="D26" s="105"/>
      <c r="E26" s="105"/>
      <c r="F26" s="105"/>
      <c r="G26" s="105"/>
    </row>
    <row r="27" spans="2:7" ht="14.4">
      <c r="B27" s="112" t="s">
        <v>170</v>
      </c>
      <c r="C27" s="39"/>
      <c r="D27" s="105"/>
      <c r="E27" s="105"/>
      <c r="F27" s="105"/>
      <c r="G27" s="105"/>
    </row>
    <row r="28" spans="2:7" ht="15" thickBot="1">
      <c r="B28" s="113" t="s">
        <v>57</v>
      </c>
      <c r="C28" s="114">
        <f>SUM(C25:C27)</f>
        <v>0</v>
      </c>
      <c r="D28" s="105"/>
      <c r="E28" s="105"/>
      <c r="F28" s="105"/>
      <c r="G28" s="105"/>
    </row>
    <row r="29" spans="2:7">
      <c r="B29" s="127" t="s">
        <v>171</v>
      </c>
      <c r="C29" s="105"/>
      <c r="D29" s="105"/>
      <c r="E29" s="105"/>
      <c r="F29" s="105"/>
      <c r="G29" s="105"/>
    </row>
    <row r="30" spans="2:7"/>
    <row r="31" spans="2:7" ht="13.8" thickBot="1"/>
    <row r="32" spans="2:7" ht="13.8" thickBot="1">
      <c r="B32" s="115" t="s">
        <v>172</v>
      </c>
      <c r="C32" s="40">
        <v>0</v>
      </c>
    </row>
    <row r="33" spans="2:4"/>
    <row r="34" spans="2:4">
      <c r="B34" s="109" t="s">
        <v>173</v>
      </c>
    </row>
    <row r="35" spans="2:4">
      <c r="B35" s="127" t="s">
        <v>174</v>
      </c>
    </row>
    <row r="36" spans="2:4" ht="14.4">
      <c r="B36" s="116" t="s">
        <v>175</v>
      </c>
      <c r="C36" s="117" t="s">
        <v>176</v>
      </c>
      <c r="D36" s="118" t="s">
        <v>177</v>
      </c>
    </row>
    <row r="37" spans="2:4" ht="14.4">
      <c r="B37" s="41"/>
      <c r="C37" s="41"/>
      <c r="D37" s="41"/>
    </row>
    <row r="38" spans="2:4" ht="14.4">
      <c r="B38" s="41"/>
      <c r="C38" s="41"/>
      <c r="D38" s="41"/>
    </row>
    <row r="39" spans="2:4" ht="14.4">
      <c r="B39" s="41"/>
      <c r="C39" s="41"/>
      <c r="D39" s="41"/>
    </row>
    <row r="40" spans="2:4" ht="14.4">
      <c r="B40" s="41"/>
      <c r="C40" s="41"/>
      <c r="D40" s="41"/>
    </row>
    <row r="41" spans="2:4" ht="14.4">
      <c r="B41" s="41"/>
      <c r="C41" s="41"/>
      <c r="D41" s="41"/>
    </row>
    <row r="42" spans="2:4" ht="14.4">
      <c r="B42" s="41"/>
      <c r="C42" s="41"/>
      <c r="D42" s="41"/>
    </row>
    <row r="43" spans="2:4" ht="14.4">
      <c r="B43" s="160" t="s">
        <v>178</v>
      </c>
      <c r="C43" s="161"/>
      <c r="D43" s="119">
        <f>SUM(D37:D42)</f>
        <v>0</v>
      </c>
    </row>
    <row r="44" spans="2:4">
      <c r="B44" s="128" t="s">
        <v>193</v>
      </c>
    </row>
    <row r="45" spans="2:4"/>
    <row r="46" spans="2:4"/>
  </sheetData>
  <sheetProtection sheet="1" objects="1" scenarios="1"/>
  <mergeCells count="18">
    <mergeCell ref="B7:F7"/>
    <mergeCell ref="B6:F6"/>
    <mergeCell ref="A1:G1"/>
    <mergeCell ref="A2:G2"/>
    <mergeCell ref="A3:G3"/>
    <mergeCell ref="B5:F5"/>
    <mergeCell ref="B17:G17"/>
    <mergeCell ref="B20:G20"/>
    <mergeCell ref="B21:G21"/>
    <mergeCell ref="B43:C43"/>
    <mergeCell ref="B8:F8"/>
    <mergeCell ref="B10:F10"/>
    <mergeCell ref="B15:F15"/>
    <mergeCell ref="B11:F11"/>
    <mergeCell ref="B12:F12"/>
    <mergeCell ref="B13:F13"/>
    <mergeCell ref="B18:G18"/>
    <mergeCell ref="B14:F14"/>
  </mergeCells>
  <conditionalFormatting sqref="A3">
    <cfRule type="expression" dxfId="2" priority="2">
      <formula>$A$3="Section complete: please continue to section 10"</formula>
    </cfRule>
  </conditionalFormatting>
  <conditionalFormatting sqref="A3:G3">
    <cfRule type="containsText" dxfId="1" priority="1" operator="containsText" text="Section complete: please continue to section 8">
      <formula>NOT(ISERROR(SEARCH("Section complete: please continue to section 8",A3)))</formula>
    </cfRule>
  </conditionalFormatting>
  <dataValidations count="1">
    <dataValidation type="list" allowBlank="1" showInputMessage="1" showErrorMessage="1" sqref="G10:G15" xr:uid="{63234CD1-770E-43DE-97FD-51B3A99B6E52}">
      <formula1>"Yes, No"</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U D A A B Q S w M E F A A C A A g A G b f 8 W r 4 s u t 2 l A A A A 9 g A A A B I A H A B D b 2 5 m a W c v U G F j a 2 F n Z S 5 4 b W w g o h g A K K A U A A A A A A A A A A A A A A A A A A A A A A A A A A A A h Y 9 N D o I w G E S v Q r q n P 2 D U k I 8 S w 1 Y S E x P j t q k V G q E Y W i x 3 c + G R v I I Y R d 2 5 n D d v M X O / 3 i A b m j q 4 q M 7 q 1 q S I Y Y o C Z W R 7 0 K Z M U e + O 4 R J l H D Z C n k S p g l E 2 N h n s I U W V c + e E E O 8 9 9 j F u u 5 J E l D K y L 9 Z b W a l G o I + s / 8 u h N t Y J I x X i s H u N 4 R F m s x i z x R x T I B O E Q p u v E I 1 7 n + 0 P h L y v X d 8 p r k y Y r 4 B M E c j 7 A 3 8 A U E s D B B Q A A g A I A B m 3 / F 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Z t / x a K I p H u A 4 A A A A R A A A A E w A c A E Z v c m 1 1 b G F z L 1 N l Y 3 R p b 2 4 x L m 0 g o h g A K K A U A A A A A A A A A A A A A A A A A A A A A A A A A A A A K 0 5 N L s n M z 1 M I h t C G 1 g B Q S w E C L Q A U A A I A C A A Z t / x a v i y 6 3 a U A A A D 2 A A A A E g A A A A A A A A A A A A A A A A A A A A A A Q 2 9 u Z m l n L 1 B h Y 2 t h Z 2 U u e G 1 s U E s B A i 0 A F A A C A A g A G b f 8 W g / K 6 a u k A A A A 6 Q A A A B M A A A A A A A A A A A A A A A A A 8 Q A A A F t D b 2 5 0 Z W 5 0 X 1 R 5 c G V z X S 5 4 b W x Q S w E C L Q A U A A I A C A A Z t / x 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d x 9 C X G 8 q 0 2 9 P P X l T i h q H w A A A A A C A A A A A A A D Z g A A w A A A A B A A A A D Y 3 Z 5 / j g q 0 X 2 9 1 c w E 5 F W M a A A A A A A S A A A C g A A A A E A A A A M u 6 8 i r 8 X c a M 8 i u R b v q n D g B Q A A A A 9 9 z W w 1 U Q m P W C y q m p 2 u A g L X B 5 a f 3 Y w Q a M P C U z Q M k j b p e H u 5 V Y 5 G O 5 j n v 4 7 F B k x t Y 6 W Y n l s h j 5 i V p y I 9 e S Z 1 f v Q V X w 8 v a R a N l O 9 v g 1 l M F t 1 w I U A A A A d T A + S l J J W F 8 t W U V 9 P Z k g c e u l 7 l s = < / D a t a M a s h u p > 
</file>

<file path=customXml/item2.xml><?xml version="1.0" encoding="utf-8"?>
<ct:contentTypeSchema xmlns:ct="http://schemas.microsoft.com/office/2006/metadata/contentType" xmlns:ma="http://schemas.microsoft.com/office/2006/metadata/properties/metaAttributes" ct:_="" ma:_="" ma:contentTypeName="EUM Document" ma:contentTypeID="0x0101008E7D34965E047E43BD6EF07C12C1850000612CD1E0E0C66242B8F03054E1A68747" ma:contentTypeVersion="20" ma:contentTypeDescription="" ma:contentTypeScope="" ma:versionID="b91321d70b61569a3ce41aa821ed406e">
  <xsd:schema xmlns:xsd="http://www.w3.org/2001/XMLSchema" xmlns:xs="http://www.w3.org/2001/XMLSchema" xmlns:p="http://schemas.microsoft.com/office/2006/metadata/properties" xmlns:ns2="1a0ba955-24db-4176-9a59-240a59452274" xmlns:ns3="269476da-1ff6-4a8b-b4ba-50b9baabad52" xmlns:ns4="a88c5290-c772-473c-ba69-ea772b6cbf71" xmlns:ns5="d3167391-cca0-4f5a-961c-5b741670d4af" targetNamespace="http://schemas.microsoft.com/office/2006/metadata/properties" ma:root="true" ma:fieldsID="9d91d89b104f2a408bfc3991426c7148" ns2:_="" ns3:_="" ns4:_="" ns5:_="">
    <xsd:import namespace="1a0ba955-24db-4176-9a59-240a59452274"/>
    <xsd:import namespace="269476da-1ff6-4a8b-b4ba-50b9baabad52"/>
    <xsd:import namespace="a88c5290-c772-473c-ba69-ea772b6cbf71"/>
    <xsd:import namespace="d3167391-cca0-4f5a-961c-5b741670d4af"/>
    <xsd:element name="properties">
      <xsd:complexType>
        <xsd:sequence>
          <xsd:element name="documentManagement">
            <xsd:complexType>
              <xsd:all>
                <xsd:element ref="ns2:RelativeURL" minOccurs="0"/>
                <xsd:element ref="ns3:MediaServiceMetadata" minOccurs="0"/>
                <xsd:element ref="ns3:MediaServiceFastMetadata" minOccurs="0"/>
                <xsd:element ref="ns3:MediaServiceObjectDetectorVersions" minOccurs="0"/>
                <xsd:element ref="ns3:lcf76f155ced4ddcb4097134ff3c332f" minOccurs="0"/>
                <xsd:element ref="ns4:TaxCatchAll" minOccurs="0"/>
                <xsd:element ref="ns3:MediaServiceOCR" minOccurs="0"/>
                <xsd:element ref="ns3:MediaServiceGenerationTime" minOccurs="0"/>
                <xsd:element ref="ns3:MediaServiceEventHashCode" minOccurs="0"/>
                <xsd:element ref="ns3:MediaLengthInSeconds" minOccurs="0"/>
                <xsd:element ref="ns3:MediaServiceSearchProperties" minOccurs="0"/>
                <xsd:element ref="ns3:MediaServiceDateTaken" minOccurs="0"/>
                <xsd:element ref="ns5:ExcludeFromSearch"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0ba955-24db-4176-9a59-240a59452274" elementFormDefault="qualified">
    <xsd:import namespace="http://schemas.microsoft.com/office/2006/documentManagement/types"/>
    <xsd:import namespace="http://schemas.microsoft.com/office/infopath/2007/PartnerControls"/>
    <xsd:element name="RelativeURL" ma:index="8" nillable="true" ma:displayName="Relative URL" ma:internalName="RelativeUR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9476da-1ff6-4a8b-b4ba-50b9baabad5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b1fd1efb-31e9-4902-9d80-aee0f38b8e2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88c5290-c772-473c-ba69-ea772b6cbf71"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a6b2fda2-cae1-4108-9fdc-45f2cb3bcb36}" ma:internalName="TaxCatchAll" ma:showField="CatchAllData" ma:web="a88c5290-c772-473c-ba69-ea772b6cbf7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3167391-cca0-4f5a-961c-5b741670d4af" elementFormDefault="qualified">
    <xsd:import namespace="http://schemas.microsoft.com/office/2006/documentManagement/types"/>
    <xsd:import namespace="http://schemas.microsoft.com/office/infopath/2007/PartnerControls"/>
    <xsd:element name="ExcludeFromSearch" ma:index="23" nillable="true" ma:displayName="Exclude From Search" ma:default="0" ma:internalName="ExcludeFromSearch">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ExcludeFromSearch xmlns="d3167391-cca0-4f5a-961c-5b741670d4af">false</ExcludeFromSearch>
    <lcf76f155ced4ddcb4097134ff3c332f xmlns="269476da-1ff6-4a8b-b4ba-50b9baabad52">
      <Terms xmlns="http://schemas.microsoft.com/office/infopath/2007/PartnerControls"/>
    </lcf76f155ced4ddcb4097134ff3c332f>
    <TaxCatchAll xmlns="a88c5290-c772-473c-ba69-ea772b6cbf71" xsi:nil="true"/>
    <RelativeURL xmlns="1a0ba955-24db-4176-9a59-240a59452274">/documents/residents/social-services/childrens-services/child-care-licensees/2026 Directed Growth Application Workbook.xlsx</RelativeURL>
  </documentManagement>
</p:properties>
</file>

<file path=customXml/itemProps1.xml><?xml version="1.0" encoding="utf-8"?>
<ds:datastoreItem xmlns:ds="http://schemas.openxmlformats.org/officeDocument/2006/customXml" ds:itemID="{40054641-6CBB-4662-9B3F-4377E7A73A4B}">
  <ds:schemaRefs>
    <ds:schemaRef ds:uri="http://schemas.microsoft.com/DataMashup"/>
  </ds:schemaRefs>
</ds:datastoreItem>
</file>

<file path=customXml/itemProps2.xml><?xml version="1.0" encoding="utf-8"?>
<ds:datastoreItem xmlns:ds="http://schemas.openxmlformats.org/officeDocument/2006/customXml" ds:itemID="{CB884DF0-E389-483B-8DE3-6330C71C3A16}"/>
</file>

<file path=customXml/itemProps3.xml><?xml version="1.0" encoding="utf-8"?>
<ds:datastoreItem xmlns:ds="http://schemas.openxmlformats.org/officeDocument/2006/customXml" ds:itemID="{5BDC0623-0CCA-4F2D-964F-25EA1185534F}"/>
</file>

<file path=customXml/itemProps4.xml><?xml version="1.0" encoding="utf-8"?>
<ds:datastoreItem xmlns:ds="http://schemas.openxmlformats.org/officeDocument/2006/customXml" ds:itemID="{709F7CCD-C251-4153-AE0B-5102D4318DA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Instructions</vt:lpstr>
      <vt:lpstr>Section 1</vt:lpstr>
      <vt:lpstr>Section 2</vt:lpstr>
      <vt:lpstr>Section 3</vt:lpstr>
      <vt:lpstr>Section 4</vt:lpstr>
      <vt:lpstr>Section 5</vt:lpstr>
      <vt:lpstr>Section 6</vt:lpstr>
      <vt:lpstr>Section 7</vt:lpstr>
      <vt:lpstr>Section 8</vt:lpstr>
      <vt:lpstr>Section 9</vt:lpstr>
    </vt:vector>
  </TitlesOfParts>
  <Manager/>
  <Company>Corporation of the City of Windsor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 Directed Growth Application</dc:title>
  <dc:subject/>
  <dc:creator>Alicea Fleming</dc:creator>
  <cp:keywords/>
  <dc:description/>
  <cp:lastModifiedBy>Alicea Fleming</cp:lastModifiedBy>
  <cp:revision/>
  <dcterms:created xsi:type="dcterms:W3CDTF">2025-07-28T16:56:17Z</dcterms:created>
  <dcterms:modified xsi:type="dcterms:W3CDTF">2025-08-15T17:23:48Z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0x0101008E7D34965E047E43BD6EF07C12C1850000612CD1E0E0C66242B8F03054E1A68747</vt:lpwstr>
  </property>
</Properties>
</file>